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FORMOSA\102023 - FORMOSA\"/>
    </mc:Choice>
  </mc:AlternateContent>
  <xr:revisionPtr revIDLastSave="0" documentId="13_ncr:1_{043BDC95-97B9-4D59-85E1-688A348D9AE7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OUTUBRO 2023" sheetId="1" r:id="rId1"/>
  </sheets>
  <definedNames>
    <definedName name="_xlnm._FilterDatabase" localSheetId="0" hidden="1">'OUTUBRO 2023'!$A$10:$J$97</definedName>
    <definedName name="_xlnm.Print_Area" localSheetId="0">'OUTUBRO 2023'!$A$1:$J$106</definedName>
    <definedName name="_xlnm.Print_Titles" localSheetId="0">'OUTUBRO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94" i="1"/>
  <c r="J93" i="1"/>
  <c r="J92" i="1"/>
  <c r="J88" i="1"/>
  <c r="J84" i="1"/>
  <c r="J80" i="1"/>
  <c r="J77" i="1"/>
  <c r="J73" i="1"/>
  <c r="J69" i="1"/>
  <c r="J68" i="1"/>
  <c r="J65" i="1"/>
  <c r="J64" i="1"/>
  <c r="J61" i="1"/>
  <c r="J60" i="1"/>
  <c r="J57" i="1"/>
  <c r="J54" i="1"/>
  <c r="J53" i="1"/>
  <c r="J50" i="1"/>
  <c r="J49" i="1"/>
  <c r="J46" i="1"/>
  <c r="J45" i="1"/>
  <c r="J41" i="1"/>
  <c r="J37" i="1"/>
  <c r="J33" i="1"/>
  <c r="J29" i="1"/>
  <c r="J25" i="1"/>
  <c r="J21" i="1"/>
  <c r="J17" i="1"/>
  <c r="I96" i="1"/>
  <c r="F96" i="1"/>
  <c r="G96" i="1"/>
  <c r="H96" i="1"/>
  <c r="E96" i="1"/>
  <c r="J87" i="1"/>
  <c r="J79" i="1"/>
  <c r="J47" i="1"/>
  <c r="J12" i="1"/>
  <c r="J14" i="1"/>
  <c r="J15" i="1"/>
  <c r="J16" i="1"/>
  <c r="J18" i="1"/>
  <c r="J19" i="1"/>
  <c r="J20" i="1"/>
  <c r="J22" i="1"/>
  <c r="J23" i="1"/>
  <c r="J24" i="1"/>
  <c r="J26" i="1"/>
  <c r="J27" i="1"/>
  <c r="J28" i="1"/>
  <c r="J30" i="1"/>
  <c r="J31" i="1"/>
  <c r="J32" i="1"/>
  <c r="J34" i="1"/>
  <c r="J35" i="1"/>
  <c r="J36" i="1"/>
  <c r="J38" i="1"/>
  <c r="J39" i="1"/>
  <c r="J40" i="1"/>
  <c r="J42" i="1"/>
  <c r="J43" i="1"/>
  <c r="J44" i="1"/>
  <c r="J48" i="1"/>
  <c r="J51" i="1"/>
  <c r="J52" i="1"/>
  <c r="J55" i="1"/>
  <c r="J56" i="1"/>
  <c r="J58" i="1"/>
  <c r="J59" i="1"/>
  <c r="J62" i="1"/>
  <c r="J63" i="1"/>
  <c r="J66" i="1"/>
  <c r="J67" i="1"/>
  <c r="J70" i="1"/>
  <c r="J71" i="1"/>
  <c r="J72" i="1"/>
  <c r="J74" i="1"/>
  <c r="J75" i="1"/>
  <c r="J76" i="1"/>
  <c r="J78" i="1"/>
  <c r="J81" i="1"/>
  <c r="J82" i="1"/>
  <c r="J83" i="1"/>
  <c r="J85" i="1"/>
  <c r="J86" i="1"/>
  <c r="J89" i="1"/>
  <c r="J90" i="1"/>
  <c r="J91" i="1"/>
  <c r="J11" i="1"/>
  <c r="J13" i="1" l="1"/>
  <c r="J96" i="1" s="1"/>
</calcChain>
</file>

<file path=xl/sharedStrings.xml><?xml version="1.0" encoding="utf-8"?>
<sst xmlns="http://schemas.openxmlformats.org/spreadsheetml/2006/main" count="358" uniqueCount="178">
  <si>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</si>
  <si>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</si>
  <si>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</si>
  <si>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</si>
  <si>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</si>
  <si>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</si>
  <si>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</si>
  <si>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</si>
  <si>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</si>
  <si>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</si>
  <si>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</si>
  <si>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AUXILIAR DE ALMOXARIFADO</t>
  </si>
  <si>
    <t>ALMOXARIFE</t>
  </si>
  <si>
    <t>AUXILIAR DE FARMACIA</t>
  </si>
  <si>
    <t>COORDENADOR (A) DE ENFERMAGEM</t>
  </si>
  <si>
    <t>ASSISTENTE SOCIAL</t>
  </si>
  <si>
    <t>ASSISTENTE ADMINISTRATIVO PLENO</t>
  </si>
  <si>
    <t>ANALISTA DE QUALIDADE</t>
  </si>
  <si>
    <t>ASSISTENTE DE DIRETORIA</t>
  </si>
  <si>
    <t>Data de Admissão</t>
  </si>
  <si>
    <t>TOTAL</t>
  </si>
  <si>
    <t xml:space="preserve">               Instituto Cem</t>
  </si>
  <si>
    <t>NUTRICIONISTA RT</t>
  </si>
  <si>
    <t>FISIOTERAPEUTA RT</t>
  </si>
  <si>
    <t>Abono de Ferias/Férias CLT
(R$</t>
  </si>
  <si>
    <t>POLICLÍNICA - FORMOSA</t>
  </si>
  <si>
    <t>ALANNA LIMA GOMES</t>
  </si>
  <si>
    <t>AMANDA XAVIER PEREIRA</t>
  </si>
  <si>
    <t xml:space="preserve">ANA CRISTINA BRISDA DE OLIVEIRA </t>
  </si>
  <si>
    <t>ANA PAULA SOUZA DOS ANJOS</t>
  </si>
  <si>
    <t xml:space="preserve">ANDREIA APARECIDA RODRIGUES VIEIRA LISBOA </t>
  </si>
  <si>
    <t>ANGELA MARIA BORGES XAVIER</t>
  </si>
  <si>
    <t>APARECIDA SABINA VAZ</t>
  </si>
  <si>
    <t>ARLLEN LUCAS DA COSTA ATAIDE</t>
  </si>
  <si>
    <t>BEATRIZ GUIMARAES MURUSSI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</si>
  <si>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</si>
  <si>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</si>
  <si>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</si>
  <si>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</si>
  <si>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</si>
  <si>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</si>
  <si>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</si>
  <si>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</si>
  <si>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</si>
  <si>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</si>
  <si>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</si>
  <si>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</si>
  <si>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</si>
  <si>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</si>
  <si>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</si>
  <si>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</si>
  <si>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</si>
  <si>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</si>
  <si>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</si>
  <si>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 xml:space="preserve">FRANCIELE JESUS DA SILVA 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</si>
  <si>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</si>
  <si>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</si>
  <si>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</si>
  <si>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</si>
  <si>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</si>
  <si>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HOLINDA PAULA DA SILVA MELO</t>
  </si>
  <si>
    <t>JAIME NATANAEL RODRIGUES</t>
  </si>
  <si>
    <t>JENIFER ALINE SILVA DE OLIVEIRA</t>
  </si>
  <si>
    <t>JOAO PAULO MACIEL</t>
  </si>
  <si>
    <t>JOSILENE NERES DOS SANTOS</t>
  </si>
  <si>
    <t>JULIANA TEIXEIRA BARBOSA</t>
  </si>
  <si>
    <t>KARINA MARINHO DE OLIVEIRA</t>
  </si>
  <si>
    <t>KATIUSSY FERREIRA DA SILVA</t>
  </si>
  <si>
    <t>LAIS FERREIRA DE ARAUJO</t>
  </si>
  <si>
    <t>LEIDIANE FARIAS DE ALMEIDA</t>
  </si>
  <si>
    <t>LEILIANE DOS SANTOS RODRIGUES</t>
  </si>
  <si>
    <t xml:space="preserve">LOURDES NUNES DE ABREU </t>
  </si>
  <si>
    <t>LUCIENE CELESTINO DE JESUS</t>
  </si>
  <si>
    <t>LUCIENE JOSE DA SILVA</t>
  </si>
  <si>
    <t>LUDMILLA SANTAREM LOPES</t>
  </si>
  <si>
    <t>MARIA DOS REIS ALVES DE OLIVEIRA</t>
  </si>
  <si>
    <t>MARIA EUGENIA MONTE DA COSTA</t>
  </si>
  <si>
    <t>MARIA JOSE PEREIRA DA SILVA</t>
  </si>
  <si>
    <t>MARIA RITA SCHENATZ</t>
  </si>
  <si>
    <t>MARIA ROSANGELA BORGES DE SOUSA</t>
  </si>
  <si>
    <t>MILENA DE OLIVEIRA MACHADO</t>
  </si>
  <si>
    <t>NATHIELEN VIANA DO NASCIMENTO</t>
  </si>
  <si>
    <t>NAYARA VIEIRA VIANA</t>
  </si>
  <si>
    <t>PAMELLA DE SOUSA RIBEIRO</t>
  </si>
  <si>
    <t>RAKELINY SANTOS MIRANDA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</si>
  <si>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</si>
  <si>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</si>
  <si>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</si>
  <si>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</si>
  <si>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</si>
  <si>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</si>
  <si>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</si>
  <si>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</si>
  <si>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DANIELY ALVIM VIEIRA</t>
  </si>
  <si>
    <t>TALITA QUEIROS MIRANDA</t>
  </si>
  <si>
    <t>TATIANA HENNEMANN PINTO</t>
  </si>
  <si>
    <t>TATIANA PEREIRA BRUNO</t>
  </si>
  <si>
    <t xml:space="preserve">THAYSA ROMUALDO BATISTA </t>
  </si>
  <si>
    <t>VANDERSON TIAGO GONCALVES DE OLIVEIRA</t>
  </si>
  <si>
    <t>WALERIA DUARTE RODRIGUES</t>
  </si>
  <si>
    <t>WALERSON FRANCISCO BRASILEIRO</t>
  </si>
  <si>
    <t>YHANDRA DANDARA DE CAMPOS RODRIGUES</t>
  </si>
  <si>
    <t>RECEPCIONISTA</t>
  </si>
  <si>
    <t>AUXILIAR DE ATENDIMENTO</t>
  </si>
  <si>
    <t xml:space="preserve">GESTOR (A) DO CUIDADO </t>
  </si>
  <si>
    <t>TECNICO DE SEGURANCA DO TRABALHO</t>
  </si>
  <si>
    <t>ANALISTA ADMINISTRATIVO PLENO (SIPEF)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</si>
  <si>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</si>
  <si>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</si>
  <si>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</si>
  <si>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</si>
  <si>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</si>
  <si>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SUPERVISOR (A) DE ATENDIMENTO</t>
  </si>
  <si>
    <t>ENFERMEIRO (A)</t>
  </si>
  <si>
    <t>FARMACEUTICO (A) II</t>
  </si>
  <si>
    <t>ENFERMEIRO ( A ) HEMODIALISE</t>
  </si>
  <si>
    <t>ASSISTENTE SOCIAL II</t>
  </si>
  <si>
    <t>FISIOTERAPEUTA I</t>
  </si>
  <si>
    <t>FARMACEUTICO (A) RT</t>
  </si>
  <si>
    <t>MARICELIA GOMES BARBOSA</t>
  </si>
  <si>
    <t>07/08/2023</t>
  </si>
  <si>
    <t>02/08/2023</t>
  </si>
  <si>
    <t>03/08/2022</t>
  </si>
  <si>
    <t>26/09/2022</t>
  </si>
  <si>
    <t>02/08/2022</t>
  </si>
  <si>
    <t>07/02/2022</t>
  </si>
  <si>
    <t>28/07/2023</t>
  </si>
  <si>
    <t>06/07/2022</t>
  </si>
  <si>
    <t>08/09/2022</t>
  </si>
  <si>
    <t>21/02/2022</t>
  </si>
  <si>
    <t>27/10/2022</t>
  </si>
  <si>
    <t>25/08/2022</t>
  </si>
  <si>
    <t>04/04/2023</t>
  </si>
  <si>
    <t>23/01/2023</t>
  </si>
  <si>
    <t>17/04/2023</t>
  </si>
  <si>
    <t>16/08/2023</t>
  </si>
  <si>
    <t>23/05/2022</t>
  </si>
  <si>
    <t>10/10/2022</t>
  </si>
  <si>
    <t>22/09/2022</t>
  </si>
  <si>
    <t>20/12/2022</t>
  </si>
  <si>
    <t>08/08/2022</t>
  </si>
  <si>
    <t>01/06/2022</t>
  </si>
  <si>
    <t>25/04/2023</t>
  </si>
  <si>
    <t>14/07/2022</t>
  </si>
  <si>
    <t>12/09/2022</t>
  </si>
  <si>
    <t>15/12/2022</t>
  </si>
  <si>
    <t>12/07/2022</t>
  </si>
  <si>
    <t>08/04/2022</t>
  </si>
  <si>
    <t>04/08/2022</t>
  </si>
  <si>
    <t>13/12/2022</t>
  </si>
  <si>
    <t>07/12/2022</t>
  </si>
  <si>
    <t>18/07/2022</t>
  </si>
  <si>
    <t>22/02/2022</t>
  </si>
  <si>
    <t>03/07/2023</t>
  </si>
  <si>
    <t>25/04/2022</t>
  </si>
  <si>
    <t>19/10/2022</t>
  </si>
  <si>
    <t>Relação mensal dos empregados com as respectivas remunerações - 10-2023</t>
  </si>
  <si>
    <t>IELEN DE JESUS BARBOSA FONSECA</t>
  </si>
  <si>
    <t>FARMACEUTICO (A)</t>
  </si>
  <si>
    <t>ISABELLA ALVES DE OLIVEIRA</t>
  </si>
  <si>
    <t>SANDRA DOS SANTOS CARDOSO</t>
  </si>
  <si>
    <t>THAIS SILVEIRA CARVALHO</t>
  </si>
  <si>
    <t>FISIOTERAPEUTA</t>
  </si>
  <si>
    <t>Elaborado por Recursos Humanos:</t>
  </si>
  <si>
    <t>SILVANA MOFARDINI MACHADO</t>
  </si>
  <si>
    <t>MARIA ALEXANDRINA DA COSTA E SILVA</t>
  </si>
  <si>
    <t>MAYLA THAYLINE DOS SANTOS</t>
  </si>
  <si>
    <t>PAULA PABLINE DE JESUS SANTOS</t>
  </si>
  <si>
    <t>ASSISTENTE DE TREINAMENTO E DESENVOLVIMENTO</t>
  </si>
  <si>
    <t>SUPERVISORA CCIH-SCIRA</t>
  </si>
  <si>
    <t>NUTRICIONISTA</t>
  </si>
  <si>
    <t>02/10/2023</t>
  </si>
  <si>
    <t>08/09/2023</t>
  </si>
  <si>
    <t>09/10/2023</t>
  </si>
  <si>
    <t>04/10/2023</t>
  </si>
  <si>
    <t>10/10/2023</t>
  </si>
  <si>
    <t>Formosa-GO, 09 de novembro de 2023.</t>
  </si>
  <si>
    <t>Aprovado pela Coordenação: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</si>
</sst>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2" fillId="0" borderId="0" xfId="0" applyFont="1"/>
    <xf numFmtId="0" fontId="2" fillId="0" borderId="4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1</xdr:col>
      <xdr:colOff>94455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2364582</xdr:colOff>
      <xdr:row>1</xdr:row>
      <xdr:rowOff>59532</xdr:rowOff>
    </xdr:from>
    <xdr:to>
      <xdr:col>9</xdr:col>
      <xdr:colOff>816769</xdr:colOff>
      <xdr:row>5</xdr:row>
      <xdr:rowOff>97632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082" y="226220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5"/>
  <sheetViews>
    <sheetView tabSelected="1" zoomScale="80" zoomScaleNormal="80" zoomScaleSheetLayoutView="80" workbookViewId="0">
      <selection activeCell="K6" sqref="K6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44.5703125" style="1" bestFit="1" customWidth="1"/>
    <col min="4" max="4" width="10.85546875" style="1" bestFit="1" customWidth="1"/>
    <col min="5" max="5" width="10.85546875" style="1" customWidth="1"/>
    <col min="6" max="6" width="11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s="2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s="2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s="2" customForma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2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s="2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s="2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s="2" customFormat="1" ht="14.25" x14ac:dyDescent="0.25">
      <c r="A8" s="26" t="s">
        <v>156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4.25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51" x14ac:dyDescent="0.25">
      <c r="A10" s="14" t="s">
        <v>0</v>
      </c>
      <c r="B10" s="14" t="s">
        <v>1</v>
      </c>
      <c r="C10" s="14" t="s">
        <v>2</v>
      </c>
      <c r="D10" s="14" t="s">
        <v>19</v>
      </c>
      <c r="E10" s="14" t="s">
        <v>5</v>
      </c>
      <c r="F10" s="14" t="s">
        <v>24</v>
      </c>
      <c r="G10" s="14" t="s">
        <v>4</v>
      </c>
      <c r="H10" s="14" t="s">
        <v>3</v>
      </c>
      <c r="I10" s="14" t="s">
        <v>6</v>
      </c>
      <c r="J10" s="14" t="s">
        <v>7</v>
      </c>
    </row>
    <row r="11" spans="1:10" x14ac:dyDescent="0.25">
      <c r="A11" s="9" t="s">
        <v>25</v>
      </c>
      <c r="B11" s="10" t="s">
        <v>26</v>
      </c>
      <c r="C11" s="10" t="s">
        <v>102</v>
      </c>
      <c r="D11" s="15" t="s">
        <v>120</v>
      </c>
      <c r="E11" s="4">
        <v>1344.7</v>
      </c>
      <c r="F11" s="4">
        <v>0</v>
      </c>
      <c r="G11" s="4">
        <v>0</v>
      </c>
      <c r="H11" s="4">
        <v>1698.47</v>
      </c>
      <c r="I11" s="4">
        <v>127.99</v>
      </c>
      <c r="J11" s="4">
        <f>SUM(H11-I11)</f>
        <v>1570.48</v>
      </c>
    </row>
    <row r="12" spans="1:10" x14ac:dyDescent="0.25">
      <c r="A12" s="9" t="s">
        <v>25</v>
      </c>
      <c r="B12" s="10" t="s">
        <v>27</v>
      </c>
      <c r="C12" s="10" t="s">
        <v>103</v>
      </c>
      <c r="D12" s="15" t="s">
        <v>121</v>
      </c>
      <c r="E12" s="4">
        <v>1320.6</v>
      </c>
      <c r="F12" s="4">
        <v>0</v>
      </c>
      <c r="G12" s="4">
        <v>0</v>
      </c>
      <c r="H12" s="4">
        <v>1672.76</v>
      </c>
      <c r="I12" s="4">
        <v>125.82</v>
      </c>
      <c r="J12" s="4">
        <f t="shared" ref="J12:J73" si="0">SUM(H12-I12)</f>
        <v>1546.94</v>
      </c>
    </row>
    <row r="13" spans="1:10" x14ac:dyDescent="0.25">
      <c r="A13" s="9" t="s">
        <v>25</v>
      </c>
      <c r="B13" s="10" t="s">
        <v>28</v>
      </c>
      <c r="C13" s="10" t="s">
        <v>104</v>
      </c>
      <c r="D13" s="15" t="s">
        <v>122</v>
      </c>
      <c r="E13" s="4">
        <v>4000</v>
      </c>
      <c r="F13" s="4">
        <v>0</v>
      </c>
      <c r="G13" s="4">
        <v>0</v>
      </c>
      <c r="H13" s="4">
        <v>4930.79</v>
      </c>
      <c r="I13" s="4">
        <v>760.78</v>
      </c>
      <c r="J13" s="4">
        <f t="shared" si="0"/>
        <v>4170.01</v>
      </c>
    </row>
    <row r="14" spans="1:10" x14ac:dyDescent="0.25">
      <c r="A14" s="9" t="s">
        <v>25</v>
      </c>
      <c r="B14" s="10" t="s">
        <v>29</v>
      </c>
      <c r="C14" s="10" t="s">
        <v>102</v>
      </c>
      <c r="D14" s="15" t="s">
        <v>121</v>
      </c>
      <c r="E14" s="4">
        <v>1344.7</v>
      </c>
      <c r="F14" s="4">
        <v>0</v>
      </c>
      <c r="G14" s="4">
        <v>0</v>
      </c>
      <c r="H14" s="4">
        <v>1698.47</v>
      </c>
      <c r="I14" s="4">
        <v>127.99</v>
      </c>
      <c r="J14" s="4">
        <f t="shared" si="0"/>
        <v>1570.48</v>
      </c>
    </row>
    <row r="15" spans="1:10" x14ac:dyDescent="0.25">
      <c r="A15" s="9" t="s">
        <v>25</v>
      </c>
      <c r="B15" s="10" t="s">
        <v>30</v>
      </c>
      <c r="C15" s="10" t="s">
        <v>105</v>
      </c>
      <c r="D15" s="15" t="s">
        <v>123</v>
      </c>
      <c r="E15" s="4">
        <v>2700</v>
      </c>
      <c r="F15" s="4">
        <v>0</v>
      </c>
      <c r="G15" s="4">
        <v>0</v>
      </c>
      <c r="H15" s="4">
        <v>3133.71</v>
      </c>
      <c r="I15" s="4">
        <v>320.86</v>
      </c>
      <c r="J15" s="4">
        <f t="shared" si="0"/>
        <v>2812.85</v>
      </c>
    </row>
    <row r="16" spans="1:10" x14ac:dyDescent="0.25">
      <c r="A16" s="9" t="s">
        <v>25</v>
      </c>
      <c r="B16" s="10" t="s">
        <v>31</v>
      </c>
      <c r="C16" s="10" t="s">
        <v>14</v>
      </c>
      <c r="D16" s="15" t="s">
        <v>125</v>
      </c>
      <c r="E16" s="4">
        <v>5000</v>
      </c>
      <c r="F16" s="4">
        <v>0</v>
      </c>
      <c r="G16" s="4">
        <v>0</v>
      </c>
      <c r="H16" s="4">
        <v>6264.12</v>
      </c>
      <c r="I16" s="4">
        <v>1245.99</v>
      </c>
      <c r="J16" s="4">
        <f t="shared" si="0"/>
        <v>5018.13</v>
      </c>
    </row>
    <row r="17" spans="1:10" x14ac:dyDescent="0.25">
      <c r="A17" s="9" t="s">
        <v>25</v>
      </c>
      <c r="B17" s="10" t="s">
        <v>32</v>
      </c>
      <c r="C17" s="10" t="s">
        <v>106</v>
      </c>
      <c r="D17" s="15" t="s">
        <v>125</v>
      </c>
      <c r="E17" s="4">
        <v>1900</v>
      </c>
      <c r="F17" s="4">
        <v>0</v>
      </c>
      <c r="G17" s="4">
        <v>0</v>
      </c>
      <c r="H17" s="4">
        <v>2290.79</v>
      </c>
      <c r="I17" s="4">
        <v>177.97</v>
      </c>
      <c r="J17" s="4">
        <f t="shared" si="0"/>
        <v>2112.8200000000002</v>
      </c>
    </row>
    <row r="18" spans="1:10" x14ac:dyDescent="0.25">
      <c r="A18" s="9" t="s">
        <v>25</v>
      </c>
      <c r="B18" s="10" t="s">
        <v>33</v>
      </c>
      <c r="C18" s="10" t="s">
        <v>9</v>
      </c>
      <c r="D18" s="15" t="s">
        <v>126</v>
      </c>
      <c r="E18" s="4">
        <v>1750</v>
      </c>
      <c r="F18" s="4">
        <v>0</v>
      </c>
      <c r="G18" s="4">
        <v>0</v>
      </c>
      <c r="H18" s="4">
        <v>2130.79</v>
      </c>
      <c r="I18" s="4">
        <v>164.47</v>
      </c>
      <c r="J18" s="4">
        <f t="shared" si="0"/>
        <v>1966.32</v>
      </c>
    </row>
    <row r="19" spans="1:10" x14ac:dyDescent="0.25">
      <c r="A19" s="9" t="s">
        <v>25</v>
      </c>
      <c r="B19" s="10" t="s">
        <v>34</v>
      </c>
      <c r="C19" s="10" t="s">
        <v>22</v>
      </c>
      <c r="D19" s="15" t="s">
        <v>127</v>
      </c>
      <c r="E19" s="4">
        <v>3024</v>
      </c>
      <c r="F19" s="4">
        <v>314.04000000000002</v>
      </c>
      <c r="G19" s="4">
        <v>0</v>
      </c>
      <c r="H19" s="4">
        <v>3814.36</v>
      </c>
      <c r="I19" s="4">
        <v>724.5</v>
      </c>
      <c r="J19" s="4">
        <f t="shared" si="0"/>
        <v>3089.86</v>
      </c>
    </row>
    <row r="20" spans="1:10" x14ac:dyDescent="0.25">
      <c r="A20" s="9" t="s">
        <v>25</v>
      </c>
      <c r="B20" s="10" t="s">
        <v>35</v>
      </c>
      <c r="C20" s="10" t="s">
        <v>102</v>
      </c>
      <c r="D20" s="15" t="s">
        <v>128</v>
      </c>
      <c r="E20" s="4">
        <v>1400</v>
      </c>
      <c r="F20" s="4">
        <v>0</v>
      </c>
      <c r="G20" s="4">
        <v>0</v>
      </c>
      <c r="H20" s="4">
        <v>1757.45</v>
      </c>
      <c r="I20" s="4">
        <v>132.78</v>
      </c>
      <c r="J20" s="4">
        <f t="shared" si="0"/>
        <v>1624.67</v>
      </c>
    </row>
    <row r="21" spans="1:10" x14ac:dyDescent="0.25">
      <c r="A21" s="9" t="s">
        <v>25</v>
      </c>
      <c r="B21" s="10" t="s">
        <v>36</v>
      </c>
      <c r="C21" s="10" t="s">
        <v>103</v>
      </c>
      <c r="D21" s="15" t="s">
        <v>120</v>
      </c>
      <c r="E21" s="4">
        <v>1320.6</v>
      </c>
      <c r="F21" s="4">
        <v>0</v>
      </c>
      <c r="G21" s="4">
        <v>0</v>
      </c>
      <c r="H21" s="4">
        <v>1672.76</v>
      </c>
      <c r="I21" s="4">
        <v>125.82</v>
      </c>
      <c r="J21" s="4">
        <f t="shared" si="0"/>
        <v>1546.94</v>
      </c>
    </row>
    <row r="22" spans="1:10" x14ac:dyDescent="0.25">
      <c r="A22" s="9" t="s">
        <v>25</v>
      </c>
      <c r="B22" s="10" t="s">
        <v>37</v>
      </c>
      <c r="C22" s="10" t="s">
        <v>10</v>
      </c>
      <c r="D22" s="15" t="s">
        <v>129</v>
      </c>
      <c r="E22" s="4">
        <v>1700</v>
      </c>
      <c r="F22" s="4">
        <v>0</v>
      </c>
      <c r="G22" s="4">
        <v>0</v>
      </c>
      <c r="H22" s="4">
        <v>2077.4499999999998</v>
      </c>
      <c r="I22" s="4">
        <v>159.97</v>
      </c>
      <c r="J22" s="4">
        <f t="shared" si="0"/>
        <v>1917.4799999999998</v>
      </c>
    </row>
    <row r="23" spans="1:10" x14ac:dyDescent="0.25">
      <c r="A23" s="9" t="s">
        <v>25</v>
      </c>
      <c r="B23" s="10" t="s">
        <v>38</v>
      </c>
      <c r="C23" s="10" t="s">
        <v>109</v>
      </c>
      <c r="D23" s="15" t="s">
        <v>130</v>
      </c>
      <c r="E23" s="4">
        <v>1400</v>
      </c>
      <c r="F23" s="4">
        <v>0</v>
      </c>
      <c r="G23" s="4">
        <v>0</v>
      </c>
      <c r="H23" s="4">
        <v>1938.93</v>
      </c>
      <c r="I23" s="4">
        <v>148.18</v>
      </c>
      <c r="J23" s="4">
        <f t="shared" si="0"/>
        <v>1790.75</v>
      </c>
    </row>
    <row r="24" spans="1:10" x14ac:dyDescent="0.25">
      <c r="A24" s="9" t="s">
        <v>25</v>
      </c>
      <c r="B24" s="10" t="s">
        <v>39</v>
      </c>
      <c r="C24" s="10" t="s">
        <v>9</v>
      </c>
      <c r="D24" s="15" t="s">
        <v>124</v>
      </c>
      <c r="E24" s="4">
        <v>1600</v>
      </c>
      <c r="F24" s="4">
        <v>0</v>
      </c>
      <c r="G24" s="4">
        <v>0</v>
      </c>
      <c r="H24" s="4">
        <v>2018.95</v>
      </c>
      <c r="I24" s="4">
        <v>155.30000000000001</v>
      </c>
      <c r="J24" s="4">
        <f t="shared" si="0"/>
        <v>1863.65</v>
      </c>
    </row>
    <row r="25" spans="1:10" x14ac:dyDescent="0.25">
      <c r="A25" s="9" t="s">
        <v>25</v>
      </c>
      <c r="B25" s="10" t="s">
        <v>40</v>
      </c>
      <c r="C25" s="10" t="s">
        <v>102</v>
      </c>
      <c r="D25" s="15" t="s">
        <v>124</v>
      </c>
      <c r="E25" s="4">
        <v>1344.7</v>
      </c>
      <c r="F25" s="4">
        <v>0</v>
      </c>
      <c r="G25" s="4">
        <v>0</v>
      </c>
      <c r="H25" s="4">
        <v>1770.45</v>
      </c>
      <c r="I25" s="4">
        <v>134.47</v>
      </c>
      <c r="J25" s="4">
        <f t="shared" si="0"/>
        <v>1635.98</v>
      </c>
    </row>
    <row r="26" spans="1:10" x14ac:dyDescent="0.25">
      <c r="A26" s="9" t="s">
        <v>25</v>
      </c>
      <c r="B26" s="10" t="s">
        <v>41</v>
      </c>
      <c r="C26" s="10" t="s">
        <v>8</v>
      </c>
      <c r="D26" s="15" t="s">
        <v>121</v>
      </c>
      <c r="E26" s="4">
        <v>2721.42</v>
      </c>
      <c r="F26" s="4">
        <v>0</v>
      </c>
      <c r="G26" s="4">
        <v>0</v>
      </c>
      <c r="H26" s="4">
        <v>3166.97</v>
      </c>
      <c r="I26" s="4">
        <v>287.24</v>
      </c>
      <c r="J26" s="4">
        <f t="shared" si="0"/>
        <v>2879.7299999999996</v>
      </c>
    </row>
    <row r="27" spans="1:10" x14ac:dyDescent="0.25">
      <c r="A27" s="9" t="s">
        <v>25</v>
      </c>
      <c r="B27" s="10" t="s">
        <v>42</v>
      </c>
      <c r="C27" s="10" t="s">
        <v>107</v>
      </c>
      <c r="D27" s="15" t="s">
        <v>129</v>
      </c>
      <c r="E27" s="4">
        <v>3024</v>
      </c>
      <c r="F27" s="4">
        <v>2179.6</v>
      </c>
      <c r="G27" s="4">
        <v>0</v>
      </c>
      <c r="H27" s="4">
        <v>3980.74</v>
      </c>
      <c r="I27" s="4">
        <v>2371.88</v>
      </c>
      <c r="J27" s="4">
        <f t="shared" si="0"/>
        <v>1608.8599999999997</v>
      </c>
    </row>
    <row r="28" spans="1:10" x14ac:dyDescent="0.25">
      <c r="A28" s="9" t="s">
        <v>25</v>
      </c>
      <c r="B28" s="10" t="s">
        <v>43</v>
      </c>
      <c r="C28" s="10" t="s">
        <v>9</v>
      </c>
      <c r="D28" s="15" t="s">
        <v>131</v>
      </c>
      <c r="E28" s="4">
        <v>1750</v>
      </c>
      <c r="F28" s="4">
        <v>284.91000000000003</v>
      </c>
      <c r="G28" s="4">
        <v>0</v>
      </c>
      <c r="H28" s="4">
        <v>2385.27</v>
      </c>
      <c r="I28" s="4">
        <v>446.03</v>
      </c>
      <c r="J28" s="4">
        <f t="shared" si="0"/>
        <v>1939.24</v>
      </c>
    </row>
    <row r="29" spans="1:10" x14ac:dyDescent="0.25">
      <c r="A29" s="9" t="s">
        <v>25</v>
      </c>
      <c r="B29" s="10" t="s">
        <v>44</v>
      </c>
      <c r="C29" s="10" t="s">
        <v>9</v>
      </c>
      <c r="D29" s="15" t="s">
        <v>132</v>
      </c>
      <c r="E29" s="4">
        <v>1750</v>
      </c>
      <c r="F29" s="4">
        <v>0</v>
      </c>
      <c r="G29" s="4">
        <v>0</v>
      </c>
      <c r="H29" s="4">
        <v>2130.79</v>
      </c>
      <c r="I29" s="4">
        <v>164.47</v>
      </c>
      <c r="J29" s="4">
        <f t="shared" si="0"/>
        <v>1966.32</v>
      </c>
    </row>
    <row r="30" spans="1:10" x14ac:dyDescent="0.25">
      <c r="A30" s="9" t="s">
        <v>25</v>
      </c>
      <c r="B30" s="10" t="s">
        <v>45</v>
      </c>
      <c r="C30" s="10" t="s">
        <v>13</v>
      </c>
      <c r="D30" s="15" t="s">
        <v>133</v>
      </c>
      <c r="E30" s="4">
        <v>1400</v>
      </c>
      <c r="F30" s="4">
        <v>0</v>
      </c>
      <c r="G30" s="4">
        <v>0</v>
      </c>
      <c r="H30" s="4">
        <v>1757.45</v>
      </c>
      <c r="I30" s="4">
        <v>132.97</v>
      </c>
      <c r="J30" s="4">
        <f t="shared" si="0"/>
        <v>1624.48</v>
      </c>
    </row>
    <row r="31" spans="1:10" x14ac:dyDescent="0.25">
      <c r="A31" s="9" t="s">
        <v>25</v>
      </c>
      <c r="B31" s="10" t="s">
        <v>46</v>
      </c>
      <c r="C31" s="10" t="s">
        <v>9</v>
      </c>
      <c r="D31" s="15" t="s">
        <v>134</v>
      </c>
      <c r="E31" s="4">
        <v>1750</v>
      </c>
      <c r="F31" s="4">
        <v>0</v>
      </c>
      <c r="G31" s="4">
        <v>0</v>
      </c>
      <c r="H31" s="4">
        <v>2130.79</v>
      </c>
      <c r="I31" s="4">
        <v>164.28</v>
      </c>
      <c r="J31" s="4">
        <f t="shared" si="0"/>
        <v>1966.51</v>
      </c>
    </row>
    <row r="32" spans="1:10" x14ac:dyDescent="0.25">
      <c r="A32" s="9" t="s">
        <v>25</v>
      </c>
      <c r="B32" s="10" t="s">
        <v>47</v>
      </c>
      <c r="C32" s="10" t="s">
        <v>11</v>
      </c>
      <c r="D32" s="15" t="s">
        <v>135</v>
      </c>
      <c r="E32" s="4">
        <v>1400</v>
      </c>
      <c r="F32" s="4">
        <v>0</v>
      </c>
      <c r="G32" s="4">
        <v>0</v>
      </c>
      <c r="H32" s="4">
        <v>1877.09</v>
      </c>
      <c r="I32" s="4">
        <v>132.97</v>
      </c>
      <c r="J32" s="4">
        <f t="shared" si="0"/>
        <v>1744.12</v>
      </c>
    </row>
    <row r="33" spans="1:10" x14ac:dyDescent="0.25">
      <c r="A33" s="9" t="s">
        <v>25</v>
      </c>
      <c r="B33" s="10" t="s">
        <v>48</v>
      </c>
      <c r="C33" s="10" t="s">
        <v>108</v>
      </c>
      <c r="D33" s="15" t="s">
        <v>136</v>
      </c>
      <c r="E33" s="4">
        <v>1500</v>
      </c>
      <c r="F33" s="4">
        <v>0</v>
      </c>
      <c r="G33" s="4">
        <v>0</v>
      </c>
      <c r="H33" s="4">
        <v>1864.12</v>
      </c>
      <c r="I33" s="4">
        <v>141.97</v>
      </c>
      <c r="J33" s="4">
        <f t="shared" si="0"/>
        <v>1722.1499999999999</v>
      </c>
    </row>
    <row r="34" spans="1:10" x14ac:dyDescent="0.25">
      <c r="A34" s="9" t="s">
        <v>25</v>
      </c>
      <c r="B34" s="10" t="s">
        <v>49</v>
      </c>
      <c r="C34" s="10" t="s">
        <v>168</v>
      </c>
      <c r="D34" s="15" t="s">
        <v>129</v>
      </c>
      <c r="E34" s="4">
        <v>1570.05</v>
      </c>
      <c r="F34" s="4">
        <v>0</v>
      </c>
      <c r="G34" s="4">
        <v>0</v>
      </c>
      <c r="H34" s="4">
        <v>2077.4499999999998</v>
      </c>
      <c r="I34" s="4">
        <v>159.97</v>
      </c>
      <c r="J34" s="4">
        <f t="shared" si="0"/>
        <v>1917.4799999999998</v>
      </c>
    </row>
    <row r="35" spans="1:10" x14ac:dyDescent="0.25">
      <c r="A35" s="9" t="s">
        <v>25</v>
      </c>
      <c r="B35" s="10" t="s">
        <v>50</v>
      </c>
      <c r="C35" s="10" t="s">
        <v>110</v>
      </c>
      <c r="D35" s="15" t="s">
        <v>130</v>
      </c>
      <c r="E35" s="4">
        <v>2500</v>
      </c>
      <c r="F35" s="4">
        <v>0</v>
      </c>
      <c r="G35" s="4">
        <v>0</v>
      </c>
      <c r="H35" s="4">
        <v>2930.79</v>
      </c>
      <c r="I35" s="4">
        <v>237.74</v>
      </c>
      <c r="J35" s="4">
        <f t="shared" si="0"/>
        <v>2693.05</v>
      </c>
    </row>
    <row r="36" spans="1:10" x14ac:dyDescent="0.25">
      <c r="A36" s="9" t="s">
        <v>25</v>
      </c>
      <c r="B36" s="10" t="s">
        <v>51</v>
      </c>
      <c r="C36" s="10" t="s">
        <v>111</v>
      </c>
      <c r="D36" s="15" t="s">
        <v>129</v>
      </c>
      <c r="E36" s="4">
        <v>1400</v>
      </c>
      <c r="F36" s="4">
        <v>0</v>
      </c>
      <c r="G36" s="4">
        <v>0</v>
      </c>
      <c r="H36" s="4">
        <v>1757.45</v>
      </c>
      <c r="I36" s="4">
        <v>132.87</v>
      </c>
      <c r="J36" s="4">
        <f t="shared" si="0"/>
        <v>1624.58</v>
      </c>
    </row>
    <row r="37" spans="1:10" x14ac:dyDescent="0.25">
      <c r="A37" s="9" t="s">
        <v>25</v>
      </c>
      <c r="B37" s="10" t="s">
        <v>52</v>
      </c>
      <c r="C37" s="10" t="s">
        <v>9</v>
      </c>
      <c r="D37" s="15" t="s">
        <v>129</v>
      </c>
      <c r="E37" s="4">
        <v>1750</v>
      </c>
      <c r="F37" s="4">
        <v>0</v>
      </c>
      <c r="G37" s="4">
        <v>0</v>
      </c>
      <c r="H37" s="4">
        <v>2130.79</v>
      </c>
      <c r="I37" s="4">
        <v>164.47</v>
      </c>
      <c r="J37" s="4">
        <f t="shared" si="0"/>
        <v>1966.32</v>
      </c>
    </row>
    <row r="38" spans="1:10" x14ac:dyDescent="0.25">
      <c r="A38" s="9" t="s">
        <v>25</v>
      </c>
      <c r="B38" s="10" t="s">
        <v>53</v>
      </c>
      <c r="C38" s="10" t="s">
        <v>12</v>
      </c>
      <c r="D38" s="15" t="s">
        <v>137</v>
      </c>
      <c r="E38" s="4">
        <v>2300</v>
      </c>
      <c r="F38" s="4">
        <v>0</v>
      </c>
      <c r="G38" s="4">
        <v>0</v>
      </c>
      <c r="H38" s="4">
        <v>2717.45</v>
      </c>
      <c r="I38" s="4">
        <v>213.78</v>
      </c>
      <c r="J38" s="4">
        <f t="shared" si="0"/>
        <v>2503.6699999999996</v>
      </c>
    </row>
    <row r="39" spans="1:10" x14ac:dyDescent="0.25">
      <c r="A39" s="9" t="s">
        <v>25</v>
      </c>
      <c r="B39" s="10" t="s">
        <v>54</v>
      </c>
      <c r="C39" s="10" t="s">
        <v>112</v>
      </c>
      <c r="D39" s="15" t="s">
        <v>125</v>
      </c>
      <c r="E39" s="4">
        <v>1700</v>
      </c>
      <c r="F39" s="4">
        <v>0</v>
      </c>
      <c r="G39" s="4">
        <v>0</v>
      </c>
      <c r="H39" s="4">
        <v>2247.4499999999998</v>
      </c>
      <c r="I39" s="4">
        <v>175.27</v>
      </c>
      <c r="J39" s="4">
        <f t="shared" si="0"/>
        <v>2072.1799999999998</v>
      </c>
    </row>
    <row r="40" spans="1:10" x14ac:dyDescent="0.25">
      <c r="A40" s="9" t="s">
        <v>25</v>
      </c>
      <c r="B40" s="10" t="s">
        <v>55</v>
      </c>
      <c r="C40" s="10" t="s">
        <v>108</v>
      </c>
      <c r="D40" s="15" t="s">
        <v>138</v>
      </c>
      <c r="E40" s="4">
        <v>1500</v>
      </c>
      <c r="F40" s="4">
        <v>0</v>
      </c>
      <c r="G40" s="4">
        <v>0</v>
      </c>
      <c r="H40" s="4">
        <v>1864.12</v>
      </c>
      <c r="I40" s="4">
        <v>141.97</v>
      </c>
      <c r="J40" s="4">
        <f t="shared" si="0"/>
        <v>1722.1499999999999</v>
      </c>
    </row>
    <row r="41" spans="1:10" x14ac:dyDescent="0.25">
      <c r="A41" s="9" t="s">
        <v>25</v>
      </c>
      <c r="B41" s="10" t="s">
        <v>56</v>
      </c>
      <c r="C41" s="10" t="s">
        <v>13</v>
      </c>
      <c r="D41" s="15" t="s">
        <v>129</v>
      </c>
      <c r="E41" s="4">
        <v>1400</v>
      </c>
      <c r="F41" s="4">
        <v>0</v>
      </c>
      <c r="G41" s="4">
        <v>0</v>
      </c>
      <c r="H41" s="4">
        <v>1817.27</v>
      </c>
      <c r="I41" s="4">
        <v>132.97</v>
      </c>
      <c r="J41" s="4">
        <f t="shared" si="0"/>
        <v>1684.3</v>
      </c>
    </row>
    <row r="42" spans="1:10" x14ac:dyDescent="0.25">
      <c r="A42" s="9" t="s">
        <v>25</v>
      </c>
      <c r="B42" s="10" t="s">
        <v>57</v>
      </c>
      <c r="C42" s="10" t="s">
        <v>9</v>
      </c>
      <c r="D42" s="15" t="s">
        <v>139</v>
      </c>
      <c r="E42" s="4">
        <v>1750</v>
      </c>
      <c r="F42" s="4">
        <v>0</v>
      </c>
      <c r="G42" s="4">
        <v>0</v>
      </c>
      <c r="H42" s="4">
        <v>2130.79</v>
      </c>
      <c r="I42" s="4">
        <v>164.37</v>
      </c>
      <c r="J42" s="4">
        <f t="shared" si="0"/>
        <v>1966.42</v>
      </c>
    </row>
    <row r="43" spans="1:10" x14ac:dyDescent="0.25">
      <c r="A43" s="9" t="s">
        <v>25</v>
      </c>
      <c r="B43" s="10" t="s">
        <v>58</v>
      </c>
      <c r="C43" s="10" t="s">
        <v>108</v>
      </c>
      <c r="D43" s="15" t="s">
        <v>129</v>
      </c>
      <c r="E43" s="4">
        <v>1500</v>
      </c>
      <c r="F43" s="4">
        <v>0</v>
      </c>
      <c r="G43" s="4">
        <v>0</v>
      </c>
      <c r="H43" s="4">
        <v>1864.12</v>
      </c>
      <c r="I43" s="4">
        <v>141.97</v>
      </c>
      <c r="J43" s="4">
        <f t="shared" si="0"/>
        <v>1722.1499999999999</v>
      </c>
    </row>
    <row r="44" spans="1:10" x14ac:dyDescent="0.25">
      <c r="A44" s="9" t="s">
        <v>25</v>
      </c>
      <c r="B44" s="10" t="s">
        <v>59</v>
      </c>
      <c r="C44" s="10" t="s">
        <v>113</v>
      </c>
      <c r="D44" s="15" t="s">
        <v>140</v>
      </c>
      <c r="E44" s="4">
        <v>3500</v>
      </c>
      <c r="F44" s="4">
        <v>0</v>
      </c>
      <c r="G44" s="4">
        <v>0</v>
      </c>
      <c r="H44" s="4">
        <v>3764.12</v>
      </c>
      <c r="I44" s="4">
        <v>472.76</v>
      </c>
      <c r="J44" s="4">
        <f t="shared" si="0"/>
        <v>3291.3599999999997</v>
      </c>
    </row>
    <row r="45" spans="1:10" x14ac:dyDescent="0.25">
      <c r="A45" s="9" t="s">
        <v>25</v>
      </c>
      <c r="B45" s="10" t="s">
        <v>60</v>
      </c>
      <c r="C45" s="10" t="s">
        <v>114</v>
      </c>
      <c r="D45" s="15" t="s">
        <v>138</v>
      </c>
      <c r="E45" s="4">
        <v>5200</v>
      </c>
      <c r="F45" s="4">
        <v>3683.32</v>
      </c>
      <c r="G45" s="4">
        <v>0</v>
      </c>
      <c r="H45" s="4">
        <v>6557.19</v>
      </c>
      <c r="I45" s="4">
        <v>4101.2700000000004</v>
      </c>
      <c r="J45" s="4">
        <f t="shared" si="0"/>
        <v>2455.9199999999992</v>
      </c>
    </row>
    <row r="46" spans="1:10" x14ac:dyDescent="0.25">
      <c r="A46" s="9" t="s">
        <v>25</v>
      </c>
      <c r="B46" s="10" t="s">
        <v>157</v>
      </c>
      <c r="C46" s="10" t="s">
        <v>9</v>
      </c>
      <c r="D46" s="15" t="s">
        <v>171</v>
      </c>
      <c r="E46" s="4">
        <v>1600</v>
      </c>
      <c r="F46" s="4">
        <v>0</v>
      </c>
      <c r="G46" s="4">
        <v>0</v>
      </c>
      <c r="H46" s="4">
        <v>1946.98</v>
      </c>
      <c r="I46" s="4">
        <v>146.13</v>
      </c>
      <c r="J46" s="4">
        <f t="shared" si="0"/>
        <v>1800.85</v>
      </c>
    </row>
    <row r="47" spans="1:10" x14ac:dyDescent="0.25">
      <c r="A47" s="9" t="s">
        <v>25</v>
      </c>
      <c r="B47" s="10" t="s">
        <v>159</v>
      </c>
      <c r="C47" s="10" t="s">
        <v>158</v>
      </c>
      <c r="D47" s="15" t="s">
        <v>171</v>
      </c>
      <c r="E47" s="4">
        <v>5090.05</v>
      </c>
      <c r="F47" s="4">
        <v>0</v>
      </c>
      <c r="G47" s="4">
        <v>0</v>
      </c>
      <c r="H47" s="4">
        <v>6406.24</v>
      </c>
      <c r="I47" s="4">
        <v>1079.9000000000001</v>
      </c>
      <c r="J47" s="4">
        <f t="shared" si="0"/>
        <v>5326.34</v>
      </c>
    </row>
    <row r="48" spans="1:10" x14ac:dyDescent="0.25">
      <c r="A48" s="9" t="s">
        <v>25</v>
      </c>
      <c r="B48" s="10" t="s">
        <v>61</v>
      </c>
      <c r="C48" s="10" t="s">
        <v>17</v>
      </c>
      <c r="D48" s="15" t="s">
        <v>141</v>
      </c>
      <c r="E48" s="4">
        <v>2500</v>
      </c>
      <c r="F48" s="4">
        <v>0</v>
      </c>
      <c r="G48" s="4">
        <v>0</v>
      </c>
      <c r="H48" s="4">
        <v>2930.79</v>
      </c>
      <c r="I48" s="4">
        <v>237.74</v>
      </c>
      <c r="J48" s="4">
        <f t="shared" si="0"/>
        <v>2693.05</v>
      </c>
    </row>
    <row r="49" spans="1:10" x14ac:dyDescent="0.25">
      <c r="A49" s="9" t="s">
        <v>25</v>
      </c>
      <c r="B49" s="10" t="s">
        <v>62</v>
      </c>
      <c r="C49" s="10" t="s">
        <v>115</v>
      </c>
      <c r="D49" s="15" t="s">
        <v>121</v>
      </c>
      <c r="E49" s="4">
        <v>3000</v>
      </c>
      <c r="F49" s="4">
        <v>0</v>
      </c>
      <c r="G49" s="4">
        <v>0</v>
      </c>
      <c r="H49" s="4">
        <v>3481.47</v>
      </c>
      <c r="I49" s="4">
        <v>393.45</v>
      </c>
      <c r="J49" s="4">
        <f t="shared" si="0"/>
        <v>3088.02</v>
      </c>
    </row>
    <row r="50" spans="1:10" x14ac:dyDescent="0.25">
      <c r="A50" s="9" t="s">
        <v>25</v>
      </c>
      <c r="B50" s="10" t="s">
        <v>63</v>
      </c>
      <c r="C50" s="10" t="s">
        <v>115</v>
      </c>
      <c r="D50" s="15" t="s">
        <v>142</v>
      </c>
      <c r="E50" s="4">
        <v>3000</v>
      </c>
      <c r="F50" s="4">
        <v>0</v>
      </c>
      <c r="G50" s="4">
        <v>0</v>
      </c>
      <c r="H50" s="4">
        <v>3517.09</v>
      </c>
      <c r="I50" s="4">
        <v>406.06</v>
      </c>
      <c r="J50" s="4">
        <f t="shared" si="0"/>
        <v>3111.03</v>
      </c>
    </row>
    <row r="51" spans="1:10" x14ac:dyDescent="0.25">
      <c r="A51" s="9" t="s">
        <v>25</v>
      </c>
      <c r="B51" s="10" t="s">
        <v>64</v>
      </c>
      <c r="C51" s="10" t="s">
        <v>15</v>
      </c>
      <c r="D51" s="15" t="s">
        <v>143</v>
      </c>
      <c r="E51" s="4">
        <v>2721.42</v>
      </c>
      <c r="F51" s="4">
        <v>2070.4299999999998</v>
      </c>
      <c r="G51" s="4">
        <v>0</v>
      </c>
      <c r="H51" s="4">
        <v>3845.45</v>
      </c>
      <c r="I51" s="4">
        <v>2257.17</v>
      </c>
      <c r="J51" s="4">
        <f t="shared" si="0"/>
        <v>1588.2799999999997</v>
      </c>
    </row>
    <row r="52" spans="1:10" x14ac:dyDescent="0.25">
      <c r="A52" s="9" t="s">
        <v>25</v>
      </c>
      <c r="B52" s="10" t="s">
        <v>65</v>
      </c>
      <c r="C52" s="10" t="s">
        <v>9</v>
      </c>
      <c r="D52" s="15" t="s">
        <v>121</v>
      </c>
      <c r="E52" s="4">
        <v>1750</v>
      </c>
      <c r="F52" s="4">
        <v>0</v>
      </c>
      <c r="G52" s="4">
        <v>0</v>
      </c>
      <c r="H52" s="4">
        <v>2130.79</v>
      </c>
      <c r="I52" s="4">
        <v>164.47</v>
      </c>
      <c r="J52" s="4">
        <f t="shared" si="0"/>
        <v>1966.32</v>
      </c>
    </row>
    <row r="53" spans="1:10" x14ac:dyDescent="0.25">
      <c r="A53" s="9" t="s">
        <v>25</v>
      </c>
      <c r="B53" s="10" t="s">
        <v>66</v>
      </c>
      <c r="C53" s="10" t="s">
        <v>13</v>
      </c>
      <c r="D53" s="15" t="s">
        <v>144</v>
      </c>
      <c r="E53" s="4">
        <v>1400</v>
      </c>
      <c r="F53" s="4">
        <v>1125.1500000000001</v>
      </c>
      <c r="G53" s="4">
        <v>0</v>
      </c>
      <c r="H53" s="4">
        <v>2032.22</v>
      </c>
      <c r="I53" s="4">
        <v>1201.08</v>
      </c>
      <c r="J53" s="4">
        <f t="shared" si="0"/>
        <v>831.1400000000001</v>
      </c>
    </row>
    <row r="54" spans="1:10" x14ac:dyDescent="0.25">
      <c r="A54" s="9" t="s">
        <v>25</v>
      </c>
      <c r="B54" s="10" t="s">
        <v>67</v>
      </c>
      <c r="C54" s="10" t="s">
        <v>113</v>
      </c>
      <c r="D54" s="15" t="s">
        <v>145</v>
      </c>
      <c r="E54" s="4">
        <v>3500</v>
      </c>
      <c r="F54" s="4">
        <v>0</v>
      </c>
      <c r="G54" s="4">
        <v>0</v>
      </c>
      <c r="H54" s="4">
        <v>3764.12</v>
      </c>
      <c r="I54" s="4">
        <v>472.76</v>
      </c>
      <c r="J54" s="4">
        <f t="shared" si="0"/>
        <v>3291.3599999999997</v>
      </c>
    </row>
    <row r="55" spans="1:10" x14ac:dyDescent="0.25">
      <c r="A55" s="9" t="s">
        <v>25</v>
      </c>
      <c r="B55" s="10" t="s">
        <v>68</v>
      </c>
      <c r="C55" s="10" t="s">
        <v>169</v>
      </c>
      <c r="D55" s="15" t="s">
        <v>146</v>
      </c>
      <c r="E55" s="4">
        <v>4500</v>
      </c>
      <c r="F55" s="4">
        <v>0</v>
      </c>
      <c r="G55" s="4">
        <v>0</v>
      </c>
      <c r="H55" s="4">
        <v>5214.12</v>
      </c>
      <c r="I55" s="4">
        <v>955.25</v>
      </c>
      <c r="J55" s="4">
        <f t="shared" si="0"/>
        <v>4258.87</v>
      </c>
    </row>
    <row r="56" spans="1:10" x14ac:dyDescent="0.25">
      <c r="A56" s="9" t="s">
        <v>25</v>
      </c>
      <c r="B56" s="10" t="s">
        <v>69</v>
      </c>
      <c r="C56" s="10" t="s">
        <v>102</v>
      </c>
      <c r="D56" s="15" t="s">
        <v>122</v>
      </c>
      <c r="E56" s="4">
        <v>1344.7</v>
      </c>
      <c r="F56" s="4">
        <v>0</v>
      </c>
      <c r="G56" s="4">
        <v>0</v>
      </c>
      <c r="H56" s="4">
        <v>1779.9</v>
      </c>
      <c r="I56" s="4">
        <v>129.93</v>
      </c>
      <c r="J56" s="4">
        <f t="shared" si="0"/>
        <v>1649.97</v>
      </c>
    </row>
    <row r="57" spans="1:10" x14ac:dyDescent="0.25">
      <c r="A57" s="9" t="s">
        <v>25</v>
      </c>
      <c r="B57" s="10" t="s">
        <v>70</v>
      </c>
      <c r="C57" s="10" t="s">
        <v>108</v>
      </c>
      <c r="D57" s="15" t="s">
        <v>129</v>
      </c>
      <c r="E57" s="4">
        <v>1500</v>
      </c>
      <c r="F57" s="4">
        <v>0</v>
      </c>
      <c r="G57" s="4">
        <v>0</v>
      </c>
      <c r="H57" s="4">
        <v>1864.12</v>
      </c>
      <c r="I57" s="4">
        <v>141.58000000000001</v>
      </c>
      <c r="J57" s="4">
        <f t="shared" si="0"/>
        <v>1722.54</v>
      </c>
    </row>
    <row r="58" spans="1:10" x14ac:dyDescent="0.25">
      <c r="A58" s="9" t="s">
        <v>25</v>
      </c>
      <c r="B58" s="10" t="s">
        <v>71</v>
      </c>
      <c r="C58" s="10" t="s">
        <v>108</v>
      </c>
      <c r="D58" s="15" t="s">
        <v>129</v>
      </c>
      <c r="E58" s="4">
        <v>1500</v>
      </c>
      <c r="F58" s="4">
        <v>0</v>
      </c>
      <c r="G58" s="4">
        <v>0</v>
      </c>
      <c r="H58" s="4">
        <v>1864.12</v>
      </c>
      <c r="I58" s="4">
        <v>141.97</v>
      </c>
      <c r="J58" s="4">
        <f t="shared" si="0"/>
        <v>1722.1499999999999</v>
      </c>
    </row>
    <row r="59" spans="1:10" x14ac:dyDescent="0.25">
      <c r="A59" s="9" t="s">
        <v>25</v>
      </c>
      <c r="B59" s="10" t="s">
        <v>72</v>
      </c>
      <c r="C59" s="10" t="s">
        <v>18</v>
      </c>
      <c r="D59" s="15" t="s">
        <v>125</v>
      </c>
      <c r="E59" s="4">
        <v>2500</v>
      </c>
      <c r="F59" s="4">
        <v>0</v>
      </c>
      <c r="G59" s="4">
        <v>0</v>
      </c>
      <c r="H59" s="4">
        <v>2931.25</v>
      </c>
      <c r="I59" s="4">
        <v>237.7</v>
      </c>
      <c r="J59" s="4">
        <f t="shared" si="0"/>
        <v>2693.55</v>
      </c>
    </row>
    <row r="60" spans="1:10" x14ac:dyDescent="0.25">
      <c r="A60" s="9" t="s">
        <v>25</v>
      </c>
      <c r="B60" s="10" t="s">
        <v>73</v>
      </c>
      <c r="C60" s="10" t="s">
        <v>9</v>
      </c>
      <c r="D60" s="15" t="s">
        <v>147</v>
      </c>
      <c r="E60" s="4">
        <v>1750</v>
      </c>
      <c r="F60" s="4">
        <v>1359.52</v>
      </c>
      <c r="G60" s="4">
        <v>0</v>
      </c>
      <c r="H60" s="4">
        <v>2459.29</v>
      </c>
      <c r="I60" s="4">
        <v>1454.63</v>
      </c>
      <c r="J60" s="4">
        <f t="shared" si="0"/>
        <v>1004.6599999999999</v>
      </c>
    </row>
    <row r="61" spans="1:10" x14ac:dyDescent="0.25">
      <c r="A61" s="9" t="s">
        <v>25</v>
      </c>
      <c r="B61" s="10" t="s">
        <v>74</v>
      </c>
      <c r="C61" s="10" t="s">
        <v>9</v>
      </c>
      <c r="D61" s="15" t="s">
        <v>122</v>
      </c>
      <c r="E61" s="4">
        <v>1600</v>
      </c>
      <c r="F61" s="4">
        <v>764.97</v>
      </c>
      <c r="G61" s="4">
        <v>0</v>
      </c>
      <c r="H61" s="4">
        <v>2251.4899999999998</v>
      </c>
      <c r="I61" s="4">
        <v>885.75</v>
      </c>
      <c r="J61" s="4">
        <f t="shared" si="0"/>
        <v>1365.7399999999998</v>
      </c>
    </row>
    <row r="62" spans="1:10" x14ac:dyDescent="0.25">
      <c r="A62" s="9" t="s">
        <v>25</v>
      </c>
      <c r="B62" s="10" t="s">
        <v>165</v>
      </c>
      <c r="C62" s="10" t="s">
        <v>9</v>
      </c>
      <c r="D62" s="15" t="s">
        <v>172</v>
      </c>
      <c r="E62" s="4">
        <v>0</v>
      </c>
      <c r="F62" s="4">
        <v>0</v>
      </c>
      <c r="G62" s="4">
        <v>0</v>
      </c>
      <c r="H62" s="4">
        <v>1008</v>
      </c>
      <c r="I62" s="4">
        <v>1008</v>
      </c>
      <c r="J62" s="4">
        <f t="shared" si="0"/>
        <v>0</v>
      </c>
    </row>
    <row r="63" spans="1:10" x14ac:dyDescent="0.25">
      <c r="A63" s="9" t="s">
        <v>25</v>
      </c>
      <c r="B63" s="10" t="s">
        <v>75</v>
      </c>
      <c r="C63" s="10" t="s">
        <v>9</v>
      </c>
      <c r="D63" s="15" t="s">
        <v>121</v>
      </c>
      <c r="E63" s="4">
        <v>1750</v>
      </c>
      <c r="F63" s="4">
        <v>0</v>
      </c>
      <c r="G63" s="4">
        <v>0</v>
      </c>
      <c r="H63" s="4">
        <v>2130.79</v>
      </c>
      <c r="I63" s="4">
        <v>164.47</v>
      </c>
      <c r="J63" s="4">
        <f t="shared" si="0"/>
        <v>1966.32</v>
      </c>
    </row>
    <row r="64" spans="1:10" x14ac:dyDescent="0.25">
      <c r="A64" s="9" t="s">
        <v>25</v>
      </c>
      <c r="B64" s="10" t="s">
        <v>76</v>
      </c>
      <c r="C64" s="10" t="s">
        <v>102</v>
      </c>
      <c r="D64" s="15" t="s">
        <v>148</v>
      </c>
      <c r="E64" s="4">
        <v>1400</v>
      </c>
      <c r="F64" s="4">
        <v>149.78</v>
      </c>
      <c r="G64" s="4">
        <v>0</v>
      </c>
      <c r="H64" s="4">
        <v>1793.85</v>
      </c>
      <c r="I64" s="4">
        <v>275.14</v>
      </c>
      <c r="J64" s="4">
        <f t="shared" si="0"/>
        <v>1518.71</v>
      </c>
    </row>
    <row r="65" spans="1:10" x14ac:dyDescent="0.25">
      <c r="A65" s="9" t="s">
        <v>25</v>
      </c>
      <c r="B65" s="10" t="s">
        <v>77</v>
      </c>
      <c r="C65" s="10" t="s">
        <v>116</v>
      </c>
      <c r="D65" s="15" t="s">
        <v>149</v>
      </c>
      <c r="E65" s="4">
        <v>2721.42</v>
      </c>
      <c r="F65" s="4">
        <v>0</v>
      </c>
      <c r="G65" s="4">
        <v>0</v>
      </c>
      <c r="H65" s="4">
        <v>3166.97</v>
      </c>
      <c r="I65" s="4">
        <v>287.24</v>
      </c>
      <c r="J65" s="4">
        <f t="shared" si="0"/>
        <v>2879.7299999999996</v>
      </c>
    </row>
    <row r="66" spans="1:10" x14ac:dyDescent="0.25">
      <c r="A66" s="9" t="s">
        <v>25</v>
      </c>
      <c r="B66" s="10" t="s">
        <v>78</v>
      </c>
      <c r="C66" s="10" t="s">
        <v>23</v>
      </c>
      <c r="D66" s="15" t="s">
        <v>129</v>
      </c>
      <c r="E66" s="4">
        <v>3024</v>
      </c>
      <c r="F66" s="4">
        <v>0</v>
      </c>
      <c r="G66" s="4">
        <v>0</v>
      </c>
      <c r="H66" s="4">
        <v>3589.32</v>
      </c>
      <c r="I66" s="4">
        <v>422.57</v>
      </c>
      <c r="J66" s="4">
        <f t="shared" si="0"/>
        <v>3166.75</v>
      </c>
    </row>
    <row r="67" spans="1:10" x14ac:dyDescent="0.25">
      <c r="A67" s="9" t="s">
        <v>25</v>
      </c>
      <c r="B67" s="10" t="s">
        <v>79</v>
      </c>
      <c r="C67" s="10" t="s">
        <v>102</v>
      </c>
      <c r="D67" s="15" t="s">
        <v>121</v>
      </c>
      <c r="E67" s="4">
        <v>1344.7</v>
      </c>
      <c r="F67" s="4">
        <v>0</v>
      </c>
      <c r="G67" s="4">
        <v>0</v>
      </c>
      <c r="H67" s="4">
        <v>1698.47</v>
      </c>
      <c r="I67" s="4">
        <v>127.99</v>
      </c>
      <c r="J67" s="4">
        <f t="shared" si="0"/>
        <v>1570.48</v>
      </c>
    </row>
    <row r="68" spans="1:10" x14ac:dyDescent="0.25">
      <c r="A68" s="9" t="s">
        <v>25</v>
      </c>
      <c r="B68" s="10" t="s">
        <v>119</v>
      </c>
      <c r="C68" s="10" t="s">
        <v>9</v>
      </c>
      <c r="D68" s="15" t="s">
        <v>173</v>
      </c>
      <c r="E68" s="4">
        <v>1600</v>
      </c>
      <c r="F68" s="4">
        <v>0</v>
      </c>
      <c r="G68" s="4">
        <v>0</v>
      </c>
      <c r="H68" s="4">
        <v>1464.83</v>
      </c>
      <c r="I68" s="4">
        <v>104.91</v>
      </c>
      <c r="J68" s="4">
        <f t="shared" si="0"/>
        <v>1359.9199999999998</v>
      </c>
    </row>
    <row r="69" spans="1:10" x14ac:dyDescent="0.25">
      <c r="A69" s="9" t="s">
        <v>25</v>
      </c>
      <c r="B69" s="10" t="s">
        <v>119</v>
      </c>
      <c r="C69" s="10" t="s">
        <v>9</v>
      </c>
      <c r="D69" s="15" t="s">
        <v>172</v>
      </c>
      <c r="E69" s="4">
        <v>0</v>
      </c>
      <c r="F69" s="4">
        <v>0</v>
      </c>
      <c r="G69" s="4">
        <v>0</v>
      </c>
      <c r="H69" s="4">
        <v>504</v>
      </c>
      <c r="I69" s="4">
        <v>504</v>
      </c>
      <c r="J69" s="4">
        <f t="shared" si="0"/>
        <v>0</v>
      </c>
    </row>
    <row r="70" spans="1:10" x14ac:dyDescent="0.25">
      <c r="A70" s="9" t="s">
        <v>25</v>
      </c>
      <c r="B70" s="10" t="s">
        <v>166</v>
      </c>
      <c r="C70" s="10" t="s">
        <v>170</v>
      </c>
      <c r="D70" s="15" t="s">
        <v>174</v>
      </c>
      <c r="E70" s="4">
        <v>2751.67</v>
      </c>
      <c r="F70" s="4">
        <v>0</v>
      </c>
      <c r="G70" s="4">
        <v>0</v>
      </c>
      <c r="H70" s="4">
        <v>2889.63</v>
      </c>
      <c r="I70" s="4">
        <v>229.92</v>
      </c>
      <c r="J70" s="4">
        <f t="shared" si="0"/>
        <v>2659.71</v>
      </c>
    </row>
    <row r="71" spans="1:10" x14ac:dyDescent="0.25">
      <c r="A71" s="9" t="s">
        <v>25</v>
      </c>
      <c r="B71" s="10" t="s">
        <v>80</v>
      </c>
      <c r="C71" s="10" t="s">
        <v>8</v>
      </c>
      <c r="D71" s="15" t="s">
        <v>121</v>
      </c>
      <c r="E71" s="4">
        <v>2721.42</v>
      </c>
      <c r="F71" s="4">
        <v>0</v>
      </c>
      <c r="G71" s="4">
        <v>0</v>
      </c>
      <c r="H71" s="4">
        <v>3166.97</v>
      </c>
      <c r="I71" s="4">
        <v>287.24</v>
      </c>
      <c r="J71" s="4">
        <f t="shared" si="0"/>
        <v>2879.7299999999996</v>
      </c>
    </row>
    <row r="72" spans="1:10" x14ac:dyDescent="0.25">
      <c r="A72" s="9" t="s">
        <v>25</v>
      </c>
      <c r="B72" s="10" t="s">
        <v>81</v>
      </c>
      <c r="C72" s="10" t="s">
        <v>116</v>
      </c>
      <c r="D72" s="15" t="s">
        <v>145</v>
      </c>
      <c r="E72" s="4">
        <v>2721.42</v>
      </c>
      <c r="F72" s="4">
        <v>0</v>
      </c>
      <c r="G72" s="4">
        <v>0</v>
      </c>
      <c r="H72" s="4">
        <v>3166.97</v>
      </c>
      <c r="I72" s="4">
        <v>287.24</v>
      </c>
      <c r="J72" s="4">
        <f t="shared" si="0"/>
        <v>2879.7299999999996</v>
      </c>
    </row>
    <row r="73" spans="1:10" x14ac:dyDescent="0.25">
      <c r="A73" s="9" t="s">
        <v>25</v>
      </c>
      <c r="B73" s="10" t="s">
        <v>82</v>
      </c>
      <c r="C73" s="10" t="s">
        <v>102</v>
      </c>
      <c r="D73" s="15" t="s">
        <v>150</v>
      </c>
      <c r="E73" s="4">
        <v>1400</v>
      </c>
      <c r="F73" s="4">
        <v>0</v>
      </c>
      <c r="G73" s="4">
        <v>0</v>
      </c>
      <c r="H73" s="4">
        <v>1817.27</v>
      </c>
      <c r="I73" s="4">
        <v>132.97</v>
      </c>
      <c r="J73" s="4">
        <f t="shared" si="0"/>
        <v>1684.3</v>
      </c>
    </row>
    <row r="74" spans="1:10" x14ac:dyDescent="0.25">
      <c r="A74" s="9" t="s">
        <v>25</v>
      </c>
      <c r="B74" s="10" t="s">
        <v>83</v>
      </c>
      <c r="C74" s="10" t="s">
        <v>102</v>
      </c>
      <c r="D74" s="15" t="s">
        <v>136</v>
      </c>
      <c r="E74" s="4">
        <v>1400</v>
      </c>
      <c r="F74" s="4">
        <v>0</v>
      </c>
      <c r="G74" s="4">
        <v>0</v>
      </c>
      <c r="H74" s="4">
        <v>1757.45</v>
      </c>
      <c r="I74" s="4">
        <v>132.97</v>
      </c>
      <c r="J74" s="4">
        <f t="shared" ref="J74:J95" si="1">SUM(H74-I74)</f>
        <v>1624.48</v>
      </c>
    </row>
    <row r="75" spans="1:10" x14ac:dyDescent="0.25">
      <c r="A75" s="9" t="s">
        <v>25</v>
      </c>
      <c r="B75" s="10" t="s">
        <v>167</v>
      </c>
      <c r="C75" s="10" t="s">
        <v>9</v>
      </c>
      <c r="D75" s="15" t="s">
        <v>175</v>
      </c>
      <c r="E75" s="4">
        <v>0</v>
      </c>
      <c r="F75" s="4">
        <v>0</v>
      </c>
      <c r="G75" s="4">
        <v>0</v>
      </c>
      <c r="H75" s="4">
        <v>1872</v>
      </c>
      <c r="I75" s="4">
        <v>326.88</v>
      </c>
      <c r="J75" s="4">
        <f t="shared" si="1"/>
        <v>1545.12</v>
      </c>
    </row>
    <row r="76" spans="1:10" x14ac:dyDescent="0.25">
      <c r="A76" s="9" t="s">
        <v>25</v>
      </c>
      <c r="B76" s="10" t="s">
        <v>84</v>
      </c>
      <c r="C76" s="10" t="s">
        <v>117</v>
      </c>
      <c r="D76" s="15" t="s">
        <v>151</v>
      </c>
      <c r="E76" s="4">
        <v>2721.42</v>
      </c>
      <c r="F76" s="4">
        <v>2852.52</v>
      </c>
      <c r="G76" s="4">
        <v>2239.16</v>
      </c>
      <c r="H76" s="4">
        <v>6138.86</v>
      </c>
      <c r="I76" s="4">
        <v>6138.86</v>
      </c>
      <c r="J76" s="4">
        <f t="shared" si="1"/>
        <v>0</v>
      </c>
    </row>
    <row r="77" spans="1:10" x14ac:dyDescent="0.25">
      <c r="A77" s="9" t="s">
        <v>25</v>
      </c>
      <c r="B77" s="10" t="s">
        <v>85</v>
      </c>
      <c r="C77" s="10" t="s">
        <v>109</v>
      </c>
      <c r="D77" s="15" t="s">
        <v>124</v>
      </c>
      <c r="E77" s="4">
        <v>1570.05</v>
      </c>
      <c r="F77" s="4">
        <v>0</v>
      </c>
      <c r="G77" s="4">
        <v>0</v>
      </c>
      <c r="H77" s="4">
        <v>1938.84</v>
      </c>
      <c r="I77" s="4">
        <v>148.27000000000001</v>
      </c>
      <c r="J77" s="4">
        <f t="shared" si="1"/>
        <v>1790.57</v>
      </c>
    </row>
    <row r="78" spans="1:10" x14ac:dyDescent="0.25">
      <c r="A78" s="9" t="s">
        <v>25</v>
      </c>
      <c r="B78" s="10" t="s">
        <v>86</v>
      </c>
      <c r="C78" s="10" t="s">
        <v>9</v>
      </c>
      <c r="D78" s="15" t="s">
        <v>152</v>
      </c>
      <c r="E78" s="4">
        <v>1750</v>
      </c>
      <c r="F78" s="4">
        <v>0</v>
      </c>
      <c r="G78" s="4">
        <v>0</v>
      </c>
      <c r="H78" s="4">
        <v>2130.79</v>
      </c>
      <c r="I78" s="4">
        <v>164.47</v>
      </c>
      <c r="J78" s="4">
        <f t="shared" si="1"/>
        <v>1966.32</v>
      </c>
    </row>
    <row r="79" spans="1:10" x14ac:dyDescent="0.25">
      <c r="A79" s="9" t="s">
        <v>25</v>
      </c>
      <c r="B79" s="10" t="s">
        <v>87</v>
      </c>
      <c r="C79" s="10" t="s">
        <v>102</v>
      </c>
      <c r="D79" s="15" t="s">
        <v>153</v>
      </c>
      <c r="E79" s="4">
        <v>1344.7</v>
      </c>
      <c r="F79" s="4">
        <v>0</v>
      </c>
      <c r="G79" s="4">
        <v>0</v>
      </c>
      <c r="H79" s="4">
        <v>1758.29</v>
      </c>
      <c r="I79" s="4">
        <v>127.99</v>
      </c>
      <c r="J79" s="4">
        <f t="shared" si="1"/>
        <v>1630.3</v>
      </c>
    </row>
    <row r="80" spans="1:10" x14ac:dyDescent="0.25">
      <c r="A80" s="9" t="s">
        <v>25</v>
      </c>
      <c r="B80" s="10" t="s">
        <v>88</v>
      </c>
      <c r="C80" s="10" t="s">
        <v>102</v>
      </c>
      <c r="D80" s="15" t="s">
        <v>154</v>
      </c>
      <c r="E80" s="4">
        <v>1400</v>
      </c>
      <c r="F80" s="4">
        <v>1124.24</v>
      </c>
      <c r="G80" s="4">
        <v>0</v>
      </c>
      <c r="H80" s="4">
        <v>2150.9499999999998</v>
      </c>
      <c r="I80" s="4">
        <v>1200.1600000000001</v>
      </c>
      <c r="J80" s="4">
        <f t="shared" si="1"/>
        <v>950.78999999999974</v>
      </c>
    </row>
    <row r="81" spans="1:10" x14ac:dyDescent="0.25">
      <c r="A81" s="9" t="s">
        <v>25</v>
      </c>
      <c r="B81" s="10" t="s">
        <v>89</v>
      </c>
      <c r="C81" s="10" t="s">
        <v>103</v>
      </c>
      <c r="D81" s="15" t="s">
        <v>124</v>
      </c>
      <c r="E81" s="4">
        <v>1350</v>
      </c>
      <c r="F81" s="4">
        <v>146.16</v>
      </c>
      <c r="G81" s="4">
        <v>0</v>
      </c>
      <c r="H81" s="4">
        <v>1800.15</v>
      </c>
      <c r="I81" s="4">
        <v>267.26</v>
      </c>
      <c r="J81" s="4">
        <f t="shared" si="1"/>
        <v>1532.89</v>
      </c>
    </row>
    <row r="82" spans="1:10" x14ac:dyDescent="0.25">
      <c r="A82" s="9" t="s">
        <v>25</v>
      </c>
      <c r="B82" s="10" t="s">
        <v>160</v>
      </c>
      <c r="C82" s="10" t="s">
        <v>9</v>
      </c>
      <c r="D82" s="15" t="s">
        <v>171</v>
      </c>
      <c r="E82" s="4">
        <v>1600</v>
      </c>
      <c r="F82" s="4">
        <v>0</v>
      </c>
      <c r="G82" s="4">
        <v>0</v>
      </c>
      <c r="H82" s="4">
        <v>1909.7</v>
      </c>
      <c r="I82" s="4">
        <v>104.89</v>
      </c>
      <c r="J82" s="4">
        <f t="shared" si="1"/>
        <v>1804.81</v>
      </c>
    </row>
    <row r="83" spans="1:10" x14ac:dyDescent="0.25">
      <c r="A83" s="9" t="s">
        <v>25</v>
      </c>
      <c r="B83" s="10" t="s">
        <v>90</v>
      </c>
      <c r="C83" s="10" t="s">
        <v>102</v>
      </c>
      <c r="D83" s="15" t="s">
        <v>149</v>
      </c>
      <c r="E83" s="4">
        <v>1400</v>
      </c>
      <c r="F83" s="4">
        <v>0</v>
      </c>
      <c r="G83" s="4">
        <v>0</v>
      </c>
      <c r="H83" s="4">
        <v>1817.27</v>
      </c>
      <c r="I83" s="4">
        <v>132.97</v>
      </c>
      <c r="J83" s="4">
        <f t="shared" si="1"/>
        <v>1684.3</v>
      </c>
    </row>
    <row r="84" spans="1:10" x14ac:dyDescent="0.25">
      <c r="A84" s="9" t="s">
        <v>25</v>
      </c>
      <c r="B84" s="10" t="s">
        <v>91</v>
      </c>
      <c r="C84" s="10" t="s">
        <v>9</v>
      </c>
      <c r="D84" s="15" t="s">
        <v>122</v>
      </c>
      <c r="E84" s="4">
        <v>1600</v>
      </c>
      <c r="F84" s="4">
        <v>1261.79</v>
      </c>
      <c r="G84" s="4">
        <v>0</v>
      </c>
      <c r="H84" s="4">
        <v>2412.81</v>
      </c>
      <c r="I84" s="4">
        <v>1361.1</v>
      </c>
      <c r="J84" s="4">
        <f t="shared" si="1"/>
        <v>1051.71</v>
      </c>
    </row>
    <row r="85" spans="1:10" x14ac:dyDescent="0.25">
      <c r="A85" s="9" t="s">
        <v>25</v>
      </c>
      <c r="B85" s="10" t="s">
        <v>92</v>
      </c>
      <c r="C85" s="10" t="s">
        <v>13</v>
      </c>
      <c r="D85" s="15" t="s">
        <v>144</v>
      </c>
      <c r="E85" s="4">
        <v>1400</v>
      </c>
      <c r="F85" s="4">
        <v>0</v>
      </c>
      <c r="G85" s="4">
        <v>0</v>
      </c>
      <c r="H85" s="4">
        <v>1817.27</v>
      </c>
      <c r="I85" s="4">
        <v>132.97</v>
      </c>
      <c r="J85" s="4">
        <f t="shared" si="1"/>
        <v>1684.3</v>
      </c>
    </row>
    <row r="86" spans="1:10" x14ac:dyDescent="0.25">
      <c r="A86" s="9" t="s">
        <v>25</v>
      </c>
      <c r="B86" s="10" t="s">
        <v>93</v>
      </c>
      <c r="C86" s="10" t="s">
        <v>9</v>
      </c>
      <c r="D86" s="15" t="s">
        <v>132</v>
      </c>
      <c r="E86" s="4">
        <v>1750</v>
      </c>
      <c r="F86" s="4">
        <v>1442.47</v>
      </c>
      <c r="G86" s="4">
        <v>1007.06</v>
      </c>
      <c r="H86" s="4">
        <v>2661.8</v>
      </c>
      <c r="I86" s="4">
        <v>2661.8</v>
      </c>
      <c r="J86" s="4">
        <f t="shared" si="1"/>
        <v>0</v>
      </c>
    </row>
    <row r="87" spans="1:10" x14ac:dyDescent="0.25">
      <c r="A87" s="9" t="s">
        <v>25</v>
      </c>
      <c r="B87" s="10" t="s">
        <v>94</v>
      </c>
      <c r="C87" s="10" t="s">
        <v>115</v>
      </c>
      <c r="D87" s="15" t="s">
        <v>133</v>
      </c>
      <c r="E87" s="4">
        <v>3000</v>
      </c>
      <c r="F87" s="4">
        <v>0</v>
      </c>
      <c r="G87" s="4">
        <v>0</v>
      </c>
      <c r="H87" s="4">
        <v>3906.66</v>
      </c>
      <c r="I87" s="4">
        <v>507.07</v>
      </c>
      <c r="J87" s="4">
        <f t="shared" si="1"/>
        <v>3399.5899999999997</v>
      </c>
    </row>
    <row r="88" spans="1:10" x14ac:dyDescent="0.25">
      <c r="A88" s="9" t="s">
        <v>25</v>
      </c>
      <c r="B88" s="10" t="s">
        <v>95</v>
      </c>
      <c r="C88" s="10" t="s">
        <v>8</v>
      </c>
      <c r="D88" s="15" t="s">
        <v>145</v>
      </c>
      <c r="E88" s="4">
        <v>2721.42</v>
      </c>
      <c r="F88" s="4">
        <v>0</v>
      </c>
      <c r="G88" s="4">
        <v>0</v>
      </c>
      <c r="H88" s="4">
        <v>3166.97</v>
      </c>
      <c r="I88" s="4">
        <v>287.24</v>
      </c>
      <c r="J88" s="4">
        <f t="shared" si="1"/>
        <v>2879.7299999999996</v>
      </c>
    </row>
    <row r="89" spans="1:10" x14ac:dyDescent="0.25">
      <c r="A89" s="9" t="s">
        <v>25</v>
      </c>
      <c r="B89" s="10" t="s">
        <v>96</v>
      </c>
      <c r="C89" s="10" t="s">
        <v>9</v>
      </c>
      <c r="D89" s="15" t="s">
        <v>128</v>
      </c>
      <c r="E89" s="4">
        <v>1750</v>
      </c>
      <c r="F89" s="4">
        <v>0</v>
      </c>
      <c r="G89" s="4">
        <v>0</v>
      </c>
      <c r="H89" s="4">
        <v>1950.15</v>
      </c>
      <c r="I89" s="4">
        <v>149.22</v>
      </c>
      <c r="J89" s="4">
        <f t="shared" si="1"/>
        <v>1800.93</v>
      </c>
    </row>
    <row r="90" spans="1:10" x14ac:dyDescent="0.25">
      <c r="A90" s="9" t="s">
        <v>25</v>
      </c>
      <c r="B90" s="10" t="s">
        <v>161</v>
      </c>
      <c r="C90" s="10" t="s">
        <v>162</v>
      </c>
      <c r="D90" s="15" t="s">
        <v>174</v>
      </c>
      <c r="E90" s="4">
        <v>2669.42</v>
      </c>
      <c r="F90" s="4">
        <v>0</v>
      </c>
      <c r="G90" s="4">
        <v>0</v>
      </c>
      <c r="H90" s="4">
        <v>2810.39</v>
      </c>
      <c r="I90" s="4">
        <v>221.01</v>
      </c>
      <c r="J90" s="4">
        <f t="shared" si="1"/>
        <v>2589.38</v>
      </c>
    </row>
    <row r="91" spans="1:10" x14ac:dyDescent="0.25">
      <c r="A91" s="9" t="s">
        <v>25</v>
      </c>
      <c r="B91" s="10" t="s">
        <v>97</v>
      </c>
      <c r="C91" s="10" t="s">
        <v>118</v>
      </c>
      <c r="D91" s="15" t="s">
        <v>125</v>
      </c>
      <c r="E91" s="4">
        <v>5500</v>
      </c>
      <c r="F91" s="4">
        <v>0</v>
      </c>
      <c r="G91" s="4">
        <v>0</v>
      </c>
      <c r="H91" s="4">
        <v>6974.12</v>
      </c>
      <c r="I91" s="4">
        <v>3215.44</v>
      </c>
      <c r="J91" s="4">
        <f t="shared" si="1"/>
        <v>3758.68</v>
      </c>
    </row>
    <row r="92" spans="1:10" x14ac:dyDescent="0.25">
      <c r="A92" s="9" t="s">
        <v>25</v>
      </c>
      <c r="B92" s="10" t="s">
        <v>98</v>
      </c>
      <c r="C92" s="10" t="s">
        <v>113</v>
      </c>
      <c r="D92" s="15" t="s">
        <v>149</v>
      </c>
      <c r="E92" s="4">
        <v>3500</v>
      </c>
      <c r="F92" s="4">
        <v>0</v>
      </c>
      <c r="G92" s="4">
        <v>0</v>
      </c>
      <c r="H92" s="4">
        <v>4282.16</v>
      </c>
      <c r="I92" s="4">
        <v>496.38</v>
      </c>
      <c r="J92" s="4">
        <f t="shared" si="1"/>
        <v>3785.7799999999997</v>
      </c>
    </row>
    <row r="93" spans="1:10" x14ac:dyDescent="0.25">
      <c r="A93" s="9" t="s">
        <v>25</v>
      </c>
      <c r="B93" s="10" t="s">
        <v>99</v>
      </c>
      <c r="C93" s="10" t="s">
        <v>16</v>
      </c>
      <c r="D93" s="15" t="s">
        <v>155</v>
      </c>
      <c r="E93" s="4">
        <v>1700</v>
      </c>
      <c r="F93" s="4">
        <v>0</v>
      </c>
      <c r="G93" s="4">
        <v>0</v>
      </c>
      <c r="H93" s="4">
        <v>2077.4499999999998</v>
      </c>
      <c r="I93" s="4">
        <v>159.97</v>
      </c>
      <c r="J93" s="4">
        <f t="shared" si="1"/>
        <v>1917.4799999999998</v>
      </c>
    </row>
    <row r="94" spans="1:10" x14ac:dyDescent="0.25">
      <c r="A94" s="9" t="s">
        <v>25</v>
      </c>
      <c r="B94" s="10" t="s">
        <v>100</v>
      </c>
      <c r="C94" s="10" t="s">
        <v>102</v>
      </c>
      <c r="D94" s="15" t="s">
        <v>121</v>
      </c>
      <c r="E94" s="4">
        <v>1344.7</v>
      </c>
      <c r="F94" s="4">
        <v>0</v>
      </c>
      <c r="G94" s="4">
        <v>0</v>
      </c>
      <c r="H94" s="4">
        <v>1758.29</v>
      </c>
      <c r="I94" s="4">
        <v>127.99</v>
      </c>
      <c r="J94" s="4">
        <f t="shared" si="1"/>
        <v>1630.3</v>
      </c>
    </row>
    <row r="95" spans="1:10" x14ac:dyDescent="0.25">
      <c r="A95" s="9" t="s">
        <v>25</v>
      </c>
      <c r="B95" s="10" t="s">
        <v>101</v>
      </c>
      <c r="C95" s="10" t="s">
        <v>102</v>
      </c>
      <c r="D95" s="15" t="s">
        <v>128</v>
      </c>
      <c r="E95" s="4">
        <v>1400</v>
      </c>
      <c r="F95" s="4">
        <v>1123.08</v>
      </c>
      <c r="G95" s="4">
        <v>0</v>
      </c>
      <c r="H95" s="4">
        <v>2030.15</v>
      </c>
      <c r="I95" s="4">
        <v>1198.97</v>
      </c>
      <c r="J95" s="4">
        <f t="shared" si="1"/>
        <v>831.18000000000006</v>
      </c>
    </row>
    <row r="96" spans="1:10" ht="12.75" customHeight="1" x14ac:dyDescent="0.25">
      <c r="B96" s="6"/>
      <c r="C96" s="7"/>
      <c r="D96" s="13" t="s">
        <v>20</v>
      </c>
      <c r="E96" s="5">
        <f>SUM(E11:E95)</f>
        <v>176077.28000000006</v>
      </c>
      <c r="F96" s="5">
        <f t="shared" ref="F96:J96" si="2">SUM(F11:F95)</f>
        <v>19881.980000000003</v>
      </c>
      <c r="G96" s="5">
        <f t="shared" si="2"/>
        <v>3246.22</v>
      </c>
      <c r="H96" s="5">
        <f t="shared" si="2"/>
        <v>223961.48999999996</v>
      </c>
      <c r="I96" s="5">
        <f t="shared" si="2"/>
        <v>48115.250000000015</v>
      </c>
      <c r="J96" s="5">
        <f t="shared" si="2"/>
        <v>175846.24000000002</v>
      </c>
    </row>
    <row r="97" spans="1:10" ht="12.75" customHeight="1" x14ac:dyDescent="0.2">
      <c r="B97" s="16" t="s">
        <v>176</v>
      </c>
      <c r="C97" s="7"/>
      <c r="D97" s="7"/>
      <c r="E97" s="7"/>
      <c r="F97" s="8"/>
      <c r="G97" s="8"/>
      <c r="H97" s="8"/>
      <c r="I97" s="8"/>
      <c r="J97" s="8"/>
    </row>
    <row r="98" spans="1:10" ht="12.75" customHeight="1" x14ac:dyDescent="0.25">
      <c r="B98" s="6"/>
      <c r="C98" s="7"/>
      <c r="D98" s="7"/>
      <c r="E98" s="7"/>
      <c r="F98" s="8"/>
      <c r="G98" s="8"/>
      <c r="H98" s="8"/>
      <c r="I98" s="8"/>
      <c r="J98" s="8"/>
    </row>
    <row r="99" spans="1:10" s="1" customFormat="1" ht="15" x14ac:dyDescent="0.25">
      <c r="A99" s="3"/>
      <c r="B99" s="11" t="s">
        <v>163</v>
      </c>
      <c r="F99" s="3"/>
      <c r="G99" s="3"/>
      <c r="H99" s="3"/>
      <c r="I99" s="3"/>
      <c r="J99" s="3"/>
    </row>
    <row r="100" spans="1:10" s="1" customFormat="1" x14ac:dyDescent="0.25">
      <c r="A100" s="3"/>
      <c r="B100" s="20" t="s">
        <v>50</v>
      </c>
      <c r="F100" s="3"/>
      <c r="G100" s="3"/>
      <c r="H100" s="3"/>
      <c r="I100" s="3"/>
      <c r="J100" s="3"/>
    </row>
    <row r="101" spans="1:10" s="1" customFormat="1" x14ac:dyDescent="0.25">
      <c r="A101" s="3"/>
      <c r="B101" s="21"/>
      <c r="C101" s="17"/>
      <c r="F101" s="3"/>
      <c r="G101" s="3"/>
      <c r="H101" s="3"/>
      <c r="I101" s="3"/>
      <c r="J101" s="3"/>
    </row>
    <row r="102" spans="1:10" s="1" customFormat="1" x14ac:dyDescent="0.25">
      <c r="A102" s="3"/>
      <c r="B102" s="18"/>
      <c r="C102" s="19"/>
      <c r="F102" s="3"/>
      <c r="G102" s="3"/>
      <c r="H102" s="3"/>
      <c r="I102" s="3"/>
      <c r="J102" s="3"/>
    </row>
    <row r="103" spans="1:10" ht="15" x14ac:dyDescent="0.25">
      <c r="B103" s="12" t="s">
        <v>177</v>
      </c>
    </row>
    <row r="104" spans="1:10" ht="12.75" customHeight="1" x14ac:dyDescent="0.25">
      <c r="B104" s="22" t="s">
        <v>164</v>
      </c>
    </row>
    <row r="105" spans="1:10" ht="12.75" customHeight="1" x14ac:dyDescent="0.25">
      <c r="B105" s="23"/>
    </row>
  </sheetData>
  <mergeCells count="5">
    <mergeCell ref="B100:B101"/>
    <mergeCell ref="B104:B105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 2023</vt:lpstr>
      <vt:lpstr>'OUTUBRO 2023'!Area_de_impressao</vt:lpstr>
      <vt:lpstr>'OUTUBRO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2023-11-10T17:52:45Z</cp:lastPrinted>
  <dcterms:created xsi:type="dcterms:W3CDTF">2023-04-18T19:19:41Z</dcterms:created>
  <dcterms:modified xsi:type="dcterms:W3CDTF">2023-11-10T20:57:26Z</dcterms:modified>
</cp:coreProperties>
</file>