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0000000/000000000000000000000/formosa/"/>
    </mc:Choice>
  </mc:AlternateContent>
  <xr:revisionPtr revIDLastSave="0" documentId="8_{4F42D0AE-8165-4C7B-B67D-FCD69272E2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3" i="1"/>
  <c r="D25" i="1"/>
  <c r="D26" i="1"/>
  <c r="D28" i="1"/>
  <c r="D29" i="1"/>
  <c r="D30" i="1"/>
  <c r="D31" i="1"/>
  <c r="D32" i="1"/>
  <c r="D34" i="1"/>
  <c r="D36" i="1"/>
  <c r="D37" i="1"/>
  <c r="D38" i="1"/>
  <c r="D39" i="1"/>
  <c r="D40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3" i="1"/>
  <c r="B25" i="1"/>
  <c r="B26" i="1"/>
  <c r="B28" i="1"/>
  <c r="B29" i="1"/>
  <c r="B30" i="1"/>
  <c r="B31" i="1"/>
  <c r="B32" i="1"/>
  <c r="B34" i="1"/>
  <c r="B36" i="1"/>
  <c r="B37" i="1"/>
  <c r="B38" i="1"/>
  <c r="B39" i="1"/>
  <c r="B40" i="1"/>
</calcChain>
</file>

<file path=xl/sharedStrings.xml><?xml version="1.0" encoding="utf-8"?>
<sst xmlns="http://schemas.openxmlformats.org/spreadsheetml/2006/main" count="65" uniqueCount="28">
  <si>
    <r>
      <rPr>
        <b/>
        <sz val="8"/>
        <rFont val="Times New Roman"/>
        <family val="1"/>
      </rPr>
      <t>Instituto CEM</t>
    </r>
  </si>
  <si>
    <r>
      <rPr>
        <sz val="8"/>
        <rFont val="Times New Roman"/>
        <family val="1"/>
      </rPr>
      <t>Unidade</t>
    </r>
  </si>
  <si>
    <r>
      <rPr>
        <sz val="8"/>
        <rFont val="Times New Roman"/>
        <family val="1"/>
      </rPr>
      <t>Nome dos Colaboradores</t>
    </r>
  </si>
  <si>
    <r>
      <rPr>
        <sz val="8"/>
        <rFont val="Times New Roman"/>
        <family val="1"/>
      </rPr>
      <t>Cargo</t>
    </r>
  </si>
  <si>
    <r>
      <rPr>
        <sz val="8"/>
        <rFont val="Times New Roman"/>
        <family val="1"/>
      </rPr>
      <t>Valor do Salário Bruto (R$)</t>
    </r>
  </si>
  <si>
    <r>
      <rPr>
        <sz val="8"/>
        <rFont val="Times New Roman"/>
        <family val="1"/>
      </rPr>
      <t>Valor do Salário Bruto CLT (R$)</t>
    </r>
  </si>
  <si>
    <r>
      <rPr>
        <sz val="8"/>
        <rFont val="Times New Roman"/>
        <family val="1"/>
      </rPr>
      <t xml:space="preserve">Abono de Ferias / Férias CLT
</t>
    </r>
    <r>
      <rPr>
        <sz val="8"/>
        <rFont val="Times New Roman"/>
        <family val="1"/>
      </rPr>
      <t>(R$</t>
    </r>
  </si>
  <si>
    <r>
      <rPr>
        <sz val="8"/>
        <rFont val="Times New Roman"/>
        <family val="1"/>
      </rPr>
      <t>Valor 13º (R$)</t>
    </r>
  </si>
  <si>
    <r>
      <rPr>
        <sz val="8"/>
        <rFont val="Times New Roman"/>
        <family val="1"/>
      </rPr>
      <t>Salário do Mês (R$)</t>
    </r>
  </si>
  <si>
    <r>
      <rPr>
        <sz val="8"/>
        <rFont val="Times New Roman"/>
        <family val="1"/>
      </rPr>
      <t>Demais Descontos (R$)</t>
    </r>
  </si>
  <si>
    <r>
      <rPr>
        <sz val="8"/>
        <rFont val="Times New Roman"/>
        <family val="1"/>
      </rPr>
      <t>Valor Líquido (R$)</t>
    </r>
  </si>
  <si>
    <r>
      <rPr>
        <b/>
        <sz val="8.5"/>
        <rFont val="Calibri"/>
        <family val="1"/>
      </rPr>
      <t>Elaborado por  Recursos Humanos</t>
    </r>
  </si>
  <si>
    <t>POLICLÍNICA - FORMOSA</t>
  </si>
  <si>
    <t>DEMONSTRATIVO DE VENCIMENTOS – CLT</t>
  </si>
  <si>
    <t>Silvana Mofardini Machado</t>
  </si>
  <si>
    <t>RAFAEL MARCOS DIAS COSTA</t>
  </si>
  <si>
    <t>DIRETOR TÉCNICO</t>
  </si>
  <si>
    <t>Competencia: Abril 2022</t>
  </si>
  <si>
    <t>KARINNY CARVALHO CASTRO</t>
  </si>
  <si>
    <t>ASSISTENTE ADMINISTRATIVO  JUNIOR</t>
  </si>
  <si>
    <t>LUCIENE JOSÉ DA SILVA</t>
  </si>
  <si>
    <t>TÉCNICO(A) DE ENFERMAGEM</t>
  </si>
  <si>
    <t>LEVINETE FONSECA DOS REIS</t>
  </si>
  <si>
    <t xml:space="preserve">RAYANY FERREIRA TORRES </t>
  </si>
  <si>
    <t>RECEPCIONSTA</t>
  </si>
  <si>
    <t>Formosa-GO,  02 de abril  de 2022</t>
  </si>
  <si>
    <t>Bruna Monte</t>
  </si>
  <si>
    <r>
      <rPr>
        <sz val="8.5"/>
        <rFont val="Times New Roman"/>
        <family val="1"/>
      </rPr>
      <t> </t>
    </r>
    <r>
      <rPr>
        <b/>
        <sz val="8.5"/>
        <rFont val="Calibri"/>
        <family val="1"/>
      </rPr>
      <t>Aprovado pela Coordenação Operacional:       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</si>
</sst>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0">
    <font>
      <sz val="10"/>
      <color rgb="FF000000"/>
      <name val="Times New Roman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2"/>
    </font>
    <font>
      <sz val="8"/>
      <name val="Arial MT"/>
    </font>
    <font>
      <b/>
      <sz val="8.5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MT"/>
      <family val="2"/>
    </font>
    <font>
      <b/>
      <sz val="8.5"/>
      <name val="Calibri"/>
      <family val="1"/>
    </font>
    <font>
      <u/>
      <sz val="8.5"/>
      <name val="Times New Roman"/>
      <family val="1"/>
      <charset val="204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8.5"/>
      <name val="Times New Roman"/>
      <family val="1"/>
    </font>
    <font>
      <b/>
      <u/>
      <sz val="8.5"/>
      <name val="Times New Roman"/>
      <family val="1"/>
      <charset val="204"/>
    </font>
    <font>
      <b/>
      <sz val="10"/>
      <color rgb="FF000000"/>
      <name val="Times New Roman"/>
      <family val="1"/>
    </font>
    <font>
      <sz val="10"/>
      <color rgb="FF000000"/>
      <name val="Times New Roman"/>
      <family val="2"/>
    </font>
    <font>
      <sz val="8.5"/>
      <name val="Times New Roman"/>
      <family val="1"/>
      <charset val="204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9"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" fontId="3" fillId="0" borderId="1" xfId="0" applyNumberFormat="1" applyFont="1" applyBorder="1" applyAlignment="1">
      <alignment horizontal="right" vertical="top" shrinkToFit="1"/>
    </xf>
    <xf numFmtId="2" fontId="3" fillId="0" borderId="1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right" vertical="top" shrinkToFit="1"/>
    </xf>
    <xf numFmtId="2" fontId="3" fillId="0" borderId="0" xfId="0" applyNumberFormat="1" applyFont="1" applyAlignment="1">
      <alignment horizontal="right" vertical="top" shrinkToFit="1"/>
    </xf>
    <xf numFmtId="0" fontId="10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wrapText="1"/>
    </xf>
    <xf numFmtId="44" fontId="3" fillId="0" borderId="1" xfId="1" applyFont="1" applyFill="1" applyBorder="1" applyAlignment="1">
      <alignment horizontal="right" vertical="top" shrinkToFit="1"/>
    </xf>
    <xf numFmtId="44" fontId="12" fillId="0" borderId="0" xfId="1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44" fontId="12" fillId="0" borderId="4" xfId="1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center" vertical="top"/>
    </xf>
    <xf numFmtId="44" fontId="3" fillId="0" borderId="6" xfId="1" applyFont="1" applyFill="1" applyBorder="1" applyAlignment="1">
      <alignment horizontal="right" vertical="top" shrinkToFit="1"/>
    </xf>
    <xf numFmtId="44" fontId="13" fillId="0" borderId="4" xfId="0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4" fontId="3" fillId="0" borderId="2" xfId="1" applyFont="1" applyFill="1" applyBorder="1" applyAlignment="1">
      <alignment horizontal="right" vertical="top" shrinkToFit="1"/>
    </xf>
    <xf numFmtId="44" fontId="3" fillId="0" borderId="3" xfId="1" applyFont="1" applyFill="1" applyBorder="1" applyAlignment="1">
      <alignment horizontal="right" vertical="top" shrinkToFit="1"/>
    </xf>
    <xf numFmtId="44" fontId="17" fillId="0" borderId="1" xfId="1" applyFont="1" applyFill="1" applyBorder="1" applyAlignment="1">
      <alignment horizontal="right" vertical="top" shrinkToFit="1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top" shrinkToFit="1"/>
    </xf>
    <xf numFmtId="4" fontId="3" fillId="0" borderId="3" xfId="0" applyNumberFormat="1" applyFont="1" applyBorder="1" applyAlignment="1">
      <alignment horizontal="right" vertical="top" shrinkToFi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left" vertical="top" wrapText="1"/>
    </xf>
    <xf numFmtId="2" fontId="3" fillId="0" borderId="2" xfId="0" applyNumberFormat="1" applyFont="1" applyBorder="1" applyAlignment="1">
      <alignment horizontal="right" vertical="top" shrinkToFit="1"/>
    </xf>
    <xf numFmtId="2" fontId="3" fillId="0" borderId="3" xfId="0" applyNumberFormat="1" applyFont="1" applyBorder="1" applyAlignment="1">
      <alignment horizontal="right" vertical="top" shrinkToFit="1"/>
    </xf>
    <xf numFmtId="44" fontId="3" fillId="0" borderId="2" xfId="1" applyFont="1" applyFill="1" applyBorder="1" applyAlignment="1">
      <alignment horizontal="left" vertical="top" indent="2" shrinkToFit="1"/>
    </xf>
    <xf numFmtId="44" fontId="3" fillId="0" borderId="3" xfId="1" applyFont="1" applyFill="1" applyBorder="1" applyAlignment="1">
      <alignment horizontal="left" vertical="top" indent="2" shrinkToFit="1"/>
    </xf>
    <xf numFmtId="44" fontId="3" fillId="0" borderId="2" xfId="1" applyFont="1" applyFill="1" applyBorder="1" applyAlignment="1">
      <alignment horizontal="right" vertical="top" shrinkToFit="1"/>
    </xf>
    <xf numFmtId="44" fontId="3" fillId="0" borderId="3" xfId="1" applyFont="1" applyFill="1" applyBorder="1" applyAlignment="1">
      <alignment horizontal="right" vertical="top" shrinkToFit="1"/>
    </xf>
    <xf numFmtId="0" fontId="1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top" wrapText="1" indent="16"/>
    </xf>
    <xf numFmtId="0" fontId="1" fillId="0" borderId="0" xfId="0" applyFont="1" applyAlignment="1">
      <alignment horizontal="left" vertical="top" wrapText="1" indent="16"/>
    </xf>
    <xf numFmtId="0" fontId="2" fillId="0" borderId="0" xfId="0" applyFont="1" applyAlignment="1">
      <alignment horizontal="left" vertical="center" wrapText="1" indent="3"/>
    </xf>
    <xf numFmtId="0" fontId="2" fillId="0" borderId="2" xfId="0" applyFont="1" applyBorder="1" applyAlignment="1">
      <alignment horizontal="left" vertical="center" wrapText="1" indent="4"/>
    </xf>
    <xf numFmtId="0" fontId="2" fillId="0" borderId="3" xfId="0" applyFont="1" applyBorder="1" applyAlignment="1">
      <alignment horizontal="left" vertical="center" wrapText="1" indent="4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1</xdr:row>
      <xdr:rowOff>19050</xdr:rowOff>
    </xdr:from>
    <xdr:to>
      <xdr:col>7</xdr:col>
      <xdr:colOff>266700</xdr:colOff>
      <xdr:row>1</xdr:row>
      <xdr:rowOff>800100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F8585CD-86F1-4B11-8278-BC4E44EC4D9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81300" y="333375"/>
          <a:ext cx="62198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H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9">
          <cell r="F9" t="str">
            <v>ADRIANA OLIVEIRA DA COSTA</v>
          </cell>
          <cell r="G9" t="str">
            <v>ASSISTENTE ADMINISTRATIVO  JUNIOR</v>
          </cell>
        </row>
        <row r="10">
          <cell r="F10" t="str">
            <v>ALINE PEREIRA DE SOUZA</v>
          </cell>
          <cell r="G10" t="str">
            <v>ASSISTENTE ADMINISTRATIVO  JUNIOR</v>
          </cell>
        </row>
        <row r="11">
          <cell r="F11" t="str">
            <v>ANDRÉ LUIZ PEREIRA DA SILVA RODRIGUES</v>
          </cell>
          <cell r="G11" t="str">
            <v>ALMOXARIFE</v>
          </cell>
        </row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4">
          <cell r="F14" t="str">
            <v>BRUNA LETICIA DO MONTE SANTOS</v>
          </cell>
          <cell r="G14" t="str">
            <v>ASSISTENTE DE RECURSOS HUMANOS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F16" t="str">
            <v>CARLA LOPO MONTALVÇÃO</v>
          </cell>
          <cell r="G16" t="str">
            <v>ASSISTENTE DE OUVIDORIA</v>
          </cell>
        </row>
        <row r="17">
          <cell r="F17" t="str">
            <v>CARLA VANESSA MOREIRA BARBOSA</v>
          </cell>
          <cell r="G17" t="str">
            <v>RECEPCIONISTA</v>
          </cell>
        </row>
        <row r="18">
          <cell r="F18" t="str">
            <v>CLAUDIA DOS REIS CALÇADO ROSA</v>
          </cell>
          <cell r="G18" t="str">
            <v>ENFERMEIRA</v>
          </cell>
        </row>
        <row r="19">
          <cell r="F19" t="str">
            <v>CLEUZA HELENA MARTINS CAMARANO</v>
          </cell>
          <cell r="G19" t="str">
            <v>TÉCNICO(A) EM IMOBILIZAÇÃO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  <cell r="G21" t="str">
            <v>RECEPCIONISTA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  <cell r="G24" t="str">
            <v>RECEPCIONISTA</v>
          </cell>
        </row>
        <row r="25">
          <cell r="F25" t="str">
            <v>GLEICIANE ANJOS DE SOUZA</v>
          </cell>
          <cell r="G25" t="str">
            <v>AUXILIAR DE ATENDIMENTO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  <cell r="G27" t="str">
            <v>RECEPCIONISTA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  <cell r="G29" t="str">
            <v>RECEPCIONISTA</v>
          </cell>
        </row>
        <row r="30">
          <cell r="F30" t="str">
            <v>LUZINETE NASCIMENTO FRAZÃO</v>
          </cell>
          <cell r="G30" t="str">
            <v>ASSISTENTE SOCIAL</v>
          </cell>
        </row>
        <row r="31">
          <cell r="F31" t="str">
            <v>MARIA APARECIDA MENDES DE MELO</v>
          </cell>
          <cell r="G31" t="str">
            <v>TÉCNICO(A) DE ENFERMAGEM</v>
          </cell>
        </row>
        <row r="32">
          <cell r="F32" t="str">
            <v>MARIA RITA SCHENATZ</v>
          </cell>
          <cell r="G32" t="str">
            <v>FISIOTERAPEUTA</v>
          </cell>
        </row>
        <row r="33">
          <cell r="F33" t="str">
            <v>MAYANE ROSOLEN</v>
          </cell>
          <cell r="G33" t="str">
            <v>NUTRICIONISTA</v>
          </cell>
        </row>
        <row r="34">
          <cell r="F34" t="str">
            <v>PAULO RENATO DOS REIS</v>
          </cell>
          <cell r="G34" t="str">
            <v>TÉCNICO DE SEGURANÇA DO TRABALHO</v>
          </cell>
        </row>
        <row r="35">
          <cell r="F35" t="str">
            <v>RAQUEL PEREIRA LOBATO</v>
          </cell>
          <cell r="G35" t="str">
            <v>TÉCNICO(A) DE ENFERMAGEM</v>
          </cell>
        </row>
        <row r="36">
          <cell r="F36" t="str">
            <v>SIRLEY HONORIA SILVA GONÇALVES</v>
          </cell>
          <cell r="G36" t="str">
            <v>TÉCNICO(A) DE ENFERMAGEM</v>
          </cell>
        </row>
        <row r="37">
          <cell r="F37" t="str">
            <v>SUZIANE ATAIDES CHAGAS</v>
          </cell>
          <cell r="G37" t="str">
            <v>RECEPCIONISTA</v>
          </cell>
        </row>
        <row r="38">
          <cell r="F38" t="str">
            <v>THAYSA ROMUALDO BATISTA</v>
          </cell>
          <cell r="G38" t="str">
            <v>FARMACÊUTICO(A)</v>
          </cell>
        </row>
        <row r="39">
          <cell r="F39" t="str">
            <v>VALÉRIA ALVARENGA WEBER</v>
          </cell>
          <cell r="G39" t="str">
            <v>ASSISTENTE DE DIRETORIA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5"/>
  <sheetViews>
    <sheetView tabSelected="1" topLeftCell="A22" workbookViewId="0">
      <selection activeCell="D51" sqref="D51"/>
    </sheetView>
  </sheetViews>
  <sheetFormatPr defaultRowHeight="13.2"/>
  <cols>
    <col min="1" max="1" width="38" customWidth="1"/>
    <col min="2" max="2" width="43" customWidth="1"/>
    <col min="3" max="3" width="6.44140625" customWidth="1"/>
    <col min="4" max="4" width="40.109375" customWidth="1"/>
    <col min="5" max="5" width="14" customWidth="1"/>
    <col min="6" max="6" width="8.6640625" customWidth="1"/>
    <col min="7" max="7" width="2.44140625" customWidth="1"/>
    <col min="8" max="8" width="11.6640625" customWidth="1"/>
    <col min="9" max="9" width="12" customWidth="1"/>
    <col min="10" max="10" width="13.109375" customWidth="1"/>
    <col min="11" max="11" width="12.77734375" customWidth="1"/>
    <col min="12" max="12" width="12" customWidth="1"/>
    <col min="13" max="13" width="2.6640625" customWidth="1"/>
  </cols>
  <sheetData>
    <row r="1" spans="1:13" ht="24.75" customHeight="1">
      <c r="A1" s="51" t="s">
        <v>0</v>
      </c>
      <c r="B1" s="51"/>
      <c r="C1" s="52" t="s">
        <v>13</v>
      </c>
      <c r="D1" s="53"/>
      <c r="E1" s="53"/>
      <c r="F1" s="53"/>
      <c r="G1" s="54" t="s">
        <v>17</v>
      </c>
      <c r="H1" s="54"/>
      <c r="I1" s="54"/>
      <c r="J1" s="54"/>
      <c r="K1" s="54"/>
      <c r="L1" s="54"/>
      <c r="M1" s="54"/>
    </row>
    <row r="2" spans="1:13" ht="66.900000000000006" customHeight="1"/>
    <row r="3" spans="1:13" ht="43.5" customHeight="1">
      <c r="A3" s="1" t="s">
        <v>1</v>
      </c>
      <c r="B3" s="55" t="s">
        <v>2</v>
      </c>
      <c r="C3" s="56"/>
      <c r="D3" s="1" t="s">
        <v>3</v>
      </c>
      <c r="E3" s="2" t="s">
        <v>4</v>
      </c>
      <c r="F3" s="57" t="s">
        <v>5</v>
      </c>
      <c r="G3" s="58"/>
      <c r="H3" s="3" t="s">
        <v>6</v>
      </c>
      <c r="I3" s="4" t="s">
        <v>7</v>
      </c>
      <c r="J3" s="4" t="s">
        <v>8</v>
      </c>
      <c r="K3" s="23" t="s">
        <v>9</v>
      </c>
      <c r="L3" s="23" t="s">
        <v>10</v>
      </c>
    </row>
    <row r="4" spans="1:13" ht="11.85" customHeight="1">
      <c r="A4" s="18" t="s">
        <v>12</v>
      </c>
      <c r="B4" s="44" t="str">
        <f>'[1]PLANILHA GERAL DE FECHAMENTO'!F9</f>
        <v>ADRIANA OLIVEIRA DA COSTA</v>
      </c>
      <c r="C4" s="39"/>
      <c r="D4" s="19" t="str">
        <f>'[1]PLANILHA GERAL DE FECHAMENTO'!G9</f>
        <v>ASSISTENTE ADMINISTRATIVO  JUNIOR</v>
      </c>
      <c r="E4" s="25">
        <v>1265.02</v>
      </c>
      <c r="F4" s="49"/>
      <c r="G4" s="50"/>
      <c r="H4" s="33">
        <v>395.53</v>
      </c>
      <c r="I4" s="20">
        <v>296.64999999999998</v>
      </c>
      <c r="J4" s="22">
        <v>350</v>
      </c>
      <c r="K4" s="26">
        <v>1190.1600000000001</v>
      </c>
      <c r="L4" s="24">
        <v>24.86</v>
      </c>
    </row>
    <row r="5" spans="1:13" ht="11.85" customHeight="1">
      <c r="A5" s="18" t="s">
        <v>12</v>
      </c>
      <c r="B5" s="44" t="str">
        <f>'[1]PLANILHA GERAL DE FECHAMENTO'!F10</f>
        <v>ALINE PEREIRA DE SOUZA</v>
      </c>
      <c r="C5" s="39"/>
      <c r="D5" s="19" t="str">
        <f>'[1]PLANILHA GERAL DE FECHAMENTO'!G10</f>
        <v>ASSISTENTE ADMINISTRATIVO  JUNIOR</v>
      </c>
      <c r="E5" s="20">
        <v>1742.4</v>
      </c>
      <c r="F5" s="49"/>
      <c r="G5" s="50"/>
      <c r="H5" s="33"/>
      <c r="I5" s="20"/>
      <c r="J5" s="21">
        <v>1500</v>
      </c>
      <c r="K5" s="26">
        <v>141.63</v>
      </c>
      <c r="L5" s="26">
        <v>1600.77</v>
      </c>
    </row>
    <row r="6" spans="1:13" ht="11.85" customHeight="1">
      <c r="A6" s="18" t="s">
        <v>12</v>
      </c>
      <c r="B6" s="44" t="str">
        <f>'[1]PLANILHA GERAL DE FECHAMENTO'!F11</f>
        <v>ANDRÉ LUIZ PEREIRA DA SILVA RODRIGUES</v>
      </c>
      <c r="C6" s="39"/>
      <c r="D6" s="19" t="str">
        <f>'[1]PLANILHA GERAL DE FECHAMENTO'!G11</f>
        <v>ALMOXARIFE</v>
      </c>
      <c r="E6" s="20">
        <v>2242.4</v>
      </c>
      <c r="F6" s="49"/>
      <c r="G6" s="50"/>
      <c r="H6" s="33"/>
      <c r="I6" s="20"/>
      <c r="J6" s="21">
        <v>2000</v>
      </c>
      <c r="K6" s="21">
        <v>198.24</v>
      </c>
      <c r="L6" s="21">
        <v>2044.16</v>
      </c>
    </row>
    <row r="7" spans="1:13" ht="11.85" customHeight="1">
      <c r="A7" s="18" t="s">
        <v>12</v>
      </c>
      <c r="B7" s="44" t="str">
        <f>'[1]PLANILHA GERAL DE FECHAMENTO'!F12</f>
        <v>ANGELA MARIA BORGES XAVIER</v>
      </c>
      <c r="C7" s="39"/>
      <c r="D7" s="19" t="str">
        <f>'[1]PLANILHA GERAL DE FECHAMENTO'!G12</f>
        <v>COORDENADORA(O) DE ENFERMAGEM</v>
      </c>
      <c r="E7" s="20">
        <v>5042.3999999999996</v>
      </c>
      <c r="F7" s="49"/>
      <c r="G7" s="50"/>
      <c r="H7" s="33"/>
      <c r="I7" s="20"/>
      <c r="J7" s="21">
        <v>4000</v>
      </c>
      <c r="K7" s="21">
        <v>836.23</v>
      </c>
      <c r="L7" s="21">
        <v>4206.17</v>
      </c>
    </row>
    <row r="8" spans="1:13" ht="11.85" customHeight="1">
      <c r="A8" s="18" t="s">
        <v>12</v>
      </c>
      <c r="B8" s="44" t="str">
        <f>'[1]PLANILHA GERAL DE FECHAMENTO'!F13</f>
        <v>APARECIDA SABINA VAZ</v>
      </c>
      <c r="C8" s="39"/>
      <c r="D8" s="19" t="str">
        <f>'[1]PLANILHA GERAL DE FECHAMENTO'!G13</f>
        <v>ANALISTA ADMINISTRATIVO JUNIOR (SIPEF)</v>
      </c>
      <c r="E8" s="20">
        <v>1942.4</v>
      </c>
      <c r="F8" s="49"/>
      <c r="G8" s="50"/>
      <c r="H8" s="33"/>
      <c r="I8" s="20"/>
      <c r="J8" s="21">
        <v>1700</v>
      </c>
      <c r="K8" s="21">
        <v>159.63</v>
      </c>
      <c r="L8" s="21">
        <v>1782.77</v>
      </c>
    </row>
    <row r="9" spans="1:13" ht="11.85" customHeight="1">
      <c r="A9" s="18" t="s">
        <v>12</v>
      </c>
      <c r="B9" s="44" t="str">
        <f>'[1]PLANILHA GERAL DE FECHAMENTO'!F14</f>
        <v>BRUNA LETICIA DO MONTE SANTOS</v>
      </c>
      <c r="C9" s="39"/>
      <c r="D9" s="19" t="str">
        <f>'[1]PLANILHA GERAL DE FECHAMENTO'!G14</f>
        <v>ASSISTENTE DE RECURSOS HUMANOS</v>
      </c>
      <c r="E9" s="20">
        <v>2442.4</v>
      </c>
      <c r="F9" s="49"/>
      <c r="G9" s="50"/>
      <c r="H9" s="33"/>
      <c r="I9" s="20"/>
      <c r="J9" s="21">
        <v>2200</v>
      </c>
      <c r="K9" s="21">
        <v>230.3</v>
      </c>
      <c r="L9" s="21">
        <v>2212.1</v>
      </c>
    </row>
    <row r="10" spans="1:13" ht="11.85" customHeight="1">
      <c r="A10" s="18" t="s">
        <v>12</v>
      </c>
      <c r="B10" s="44" t="str">
        <f>'[1]PLANILHA GERAL DE FECHAMENTO'!F15</f>
        <v>CAMILA ABGAIL LIMA RODRIGUES OLIVEIRA</v>
      </c>
      <c r="C10" s="39"/>
      <c r="D10" s="19" t="str">
        <f>'[1]PLANILHA GERAL DE FECHAMENTO'!G15</f>
        <v>PSICOLOGA (O)</v>
      </c>
      <c r="E10" s="27">
        <v>2842.4</v>
      </c>
      <c r="F10" s="49"/>
      <c r="G10" s="50"/>
      <c r="H10" s="33"/>
      <c r="I10" s="20"/>
      <c r="J10" s="21">
        <v>2600</v>
      </c>
      <c r="K10" s="21">
        <v>287.48</v>
      </c>
      <c r="L10" s="21">
        <v>2554.92</v>
      </c>
    </row>
    <row r="11" spans="1:13" ht="11.85" customHeight="1">
      <c r="A11" s="18" t="s">
        <v>12</v>
      </c>
      <c r="B11" s="44" t="str">
        <f>'[1]PLANILHA GERAL DE FECHAMENTO'!F16</f>
        <v>CARLA LOPO MONTALVÇÃO</v>
      </c>
      <c r="C11" s="39"/>
      <c r="D11" s="19" t="str">
        <f>'[1]PLANILHA GERAL DE FECHAMENTO'!G16</f>
        <v>ASSISTENTE DE OUVIDORIA</v>
      </c>
      <c r="E11" s="27">
        <v>1742.4</v>
      </c>
      <c r="F11" s="49"/>
      <c r="G11" s="50"/>
      <c r="H11" s="33"/>
      <c r="I11" s="20"/>
      <c r="J11" s="21">
        <v>1500</v>
      </c>
      <c r="K11" s="21">
        <v>141.63</v>
      </c>
      <c r="L11" s="21">
        <v>1600.77</v>
      </c>
    </row>
    <row r="12" spans="1:13" ht="11.85" customHeight="1">
      <c r="A12" s="18" t="s">
        <v>12</v>
      </c>
      <c r="B12" s="44" t="str">
        <f>'[1]PLANILHA GERAL DE FECHAMENTO'!F17</f>
        <v>CARLA VANESSA MOREIRA BARBOSA</v>
      </c>
      <c r="C12" s="39"/>
      <c r="D12" s="19" t="str">
        <f>'[1]PLANILHA GERAL DE FECHAMENTO'!G17</f>
        <v>RECEPCIONISTA</v>
      </c>
      <c r="E12" s="27">
        <v>1510.84</v>
      </c>
      <c r="F12" s="49"/>
      <c r="G12" s="50"/>
      <c r="H12" s="33"/>
      <c r="I12" s="20"/>
      <c r="J12" s="21">
        <v>1212</v>
      </c>
      <c r="K12" s="21">
        <v>115.71</v>
      </c>
      <c r="L12" s="21">
        <v>1395.13</v>
      </c>
    </row>
    <row r="13" spans="1:13" ht="11.85" customHeight="1">
      <c r="A13" s="18" t="s">
        <v>12</v>
      </c>
      <c r="B13" s="44" t="str">
        <f>'[1]PLANILHA GERAL DE FECHAMENTO'!F18</f>
        <v>CLAUDIA DOS REIS CALÇADO ROSA</v>
      </c>
      <c r="C13" s="39"/>
      <c r="D13" s="19" t="str">
        <f>'[1]PLANILHA GERAL DE FECHAMENTO'!G18</f>
        <v>ENFERMEIRA</v>
      </c>
      <c r="E13" s="27">
        <v>3492.53</v>
      </c>
      <c r="F13" s="49"/>
      <c r="G13" s="50"/>
      <c r="H13" s="33"/>
      <c r="I13" s="20"/>
      <c r="J13" s="21">
        <v>3250.11</v>
      </c>
      <c r="K13" s="21">
        <v>422.53</v>
      </c>
      <c r="L13" s="21">
        <v>3070</v>
      </c>
    </row>
    <row r="14" spans="1:13" ht="11.85" customHeight="1">
      <c r="A14" s="18" t="s">
        <v>12</v>
      </c>
      <c r="B14" s="44" t="str">
        <f>'[1]PLANILHA GERAL DE FECHAMENTO'!F19</f>
        <v>CLEUZA HELENA MARTINS CAMARANO</v>
      </c>
      <c r="C14" s="39"/>
      <c r="D14" s="19" t="str">
        <f>'[1]PLANILHA GERAL DE FECHAMENTO'!G19</f>
        <v>TÉCNICO(A) EM IMOBILIZAÇÃO</v>
      </c>
      <c r="E14" s="27">
        <v>1710.08</v>
      </c>
      <c r="F14" s="49"/>
      <c r="G14" s="50"/>
      <c r="H14" s="33"/>
      <c r="I14" s="20"/>
      <c r="J14" s="21">
        <v>1500</v>
      </c>
      <c r="K14" s="21">
        <v>320.72000000000003</v>
      </c>
      <c r="L14" s="21">
        <v>1389.32</v>
      </c>
    </row>
    <row r="15" spans="1:13" ht="11.85" customHeight="1">
      <c r="A15" s="18" t="s">
        <v>12</v>
      </c>
      <c r="B15" s="44" t="str">
        <f>'[1]PLANILHA GERAL DE FECHAMENTO'!F20</f>
        <v>DANIELA TEIXEIRA GOMES</v>
      </c>
      <c r="C15" s="39"/>
      <c r="D15" s="19" t="str">
        <f>'[1]PLANILHA GERAL DE FECHAMENTO'!G20</f>
        <v>FONOAUDIOLOGA</v>
      </c>
      <c r="E15" s="27">
        <v>2840.71</v>
      </c>
      <c r="F15" s="49"/>
      <c r="G15" s="50"/>
      <c r="H15" s="33"/>
      <c r="I15" s="20"/>
      <c r="J15" s="21">
        <v>2600</v>
      </c>
      <c r="K15" s="21">
        <v>316.11</v>
      </c>
      <c r="L15" s="21">
        <v>2524.6</v>
      </c>
    </row>
    <row r="16" spans="1:13" ht="11.85" customHeight="1">
      <c r="A16" s="18" t="s">
        <v>12</v>
      </c>
      <c r="B16" s="44" t="str">
        <f>'[1]PLANILHA GERAL DE FECHAMENTO'!F21</f>
        <v>ELENIR RODRIGUES VIEIRA</v>
      </c>
      <c r="C16" s="39"/>
      <c r="D16" s="19" t="str">
        <f>'[1]PLANILHA GERAL DE FECHAMENTO'!G21</f>
        <v>RECEPCIONISTA</v>
      </c>
      <c r="E16" s="27">
        <v>1454.4</v>
      </c>
      <c r="F16" s="49"/>
      <c r="G16" s="50"/>
      <c r="H16" s="33"/>
      <c r="I16" s="20"/>
      <c r="J16" s="21">
        <v>1212</v>
      </c>
      <c r="K16" s="21">
        <v>115.71</v>
      </c>
      <c r="L16" s="21">
        <v>1338.69</v>
      </c>
    </row>
    <row r="17" spans="1:12" ht="11.85" customHeight="1">
      <c r="A17" s="18" t="s">
        <v>12</v>
      </c>
      <c r="B17" s="44" t="str">
        <f>'[1]PLANILHA GERAL DE FECHAMENTO'!F22</f>
        <v>EMERSON PEREIRA DA COSTA</v>
      </c>
      <c r="C17" s="39"/>
      <c r="D17" s="19" t="str">
        <f>'[1]PLANILHA GERAL DE FECHAMENTO'!G22</f>
        <v>MAQUEIRO (a)</v>
      </c>
      <c r="E17" s="27">
        <v>1451.81</v>
      </c>
      <c r="F17" s="49"/>
      <c r="G17" s="50"/>
      <c r="H17" s="33"/>
      <c r="I17" s="20"/>
      <c r="J17" s="21">
        <v>1212</v>
      </c>
      <c r="K17" s="21">
        <v>127.26</v>
      </c>
      <c r="L17" s="21">
        <v>1324.55</v>
      </c>
    </row>
    <row r="18" spans="1:12" ht="11.85" customHeight="1">
      <c r="A18" s="18" t="s">
        <v>12</v>
      </c>
      <c r="B18" s="44" t="str">
        <f>'[1]PLANILHA GERAL DE FECHAMENTO'!F23</f>
        <v>FERNANDO ANTONIO PEREIRA</v>
      </c>
      <c r="C18" s="39"/>
      <c r="D18" s="19" t="str">
        <f>'[1]PLANILHA GERAL DE FECHAMENTO'!G23</f>
        <v>TÉCNICO(A) DE ENFERMAGEM</v>
      </c>
      <c r="E18" s="27">
        <v>1802.4</v>
      </c>
      <c r="F18" s="49"/>
      <c r="G18" s="50"/>
      <c r="H18" s="33"/>
      <c r="I18" s="20"/>
      <c r="J18" s="21">
        <v>1560</v>
      </c>
      <c r="K18" s="21">
        <v>147.03</v>
      </c>
      <c r="L18" s="21">
        <v>1655.37</v>
      </c>
    </row>
    <row r="19" spans="1:12" ht="11.85" customHeight="1">
      <c r="A19" s="18" t="s">
        <v>12</v>
      </c>
      <c r="B19" s="44" t="str">
        <f>'[1]PLANILHA GERAL DE FECHAMENTO'!F24</f>
        <v>FRANCIELE JESUS DA SILVA</v>
      </c>
      <c r="C19" s="39"/>
      <c r="D19" s="19" t="str">
        <f>'[1]PLANILHA GERAL DE FECHAMENTO'!G24</f>
        <v>RECEPCIONISTA</v>
      </c>
      <c r="E19" s="27">
        <v>1510.87</v>
      </c>
      <c r="F19" s="49"/>
      <c r="G19" s="50"/>
      <c r="H19" s="33"/>
      <c r="I19" s="20"/>
      <c r="J19" s="21">
        <v>1212</v>
      </c>
      <c r="K19" s="21">
        <v>115.71</v>
      </c>
      <c r="L19" s="21">
        <v>1395.16</v>
      </c>
    </row>
    <row r="20" spans="1:12" ht="11.85" customHeight="1">
      <c r="A20" s="18" t="s">
        <v>12</v>
      </c>
      <c r="B20" s="44" t="str">
        <f>'[1]PLANILHA GERAL DE FECHAMENTO'!F25</f>
        <v>GLEICIANE ANJOS DE SOUZA</v>
      </c>
      <c r="C20" s="39"/>
      <c r="D20" s="19" t="str">
        <f>'[1]PLANILHA GERAL DE FECHAMENTO'!G25</f>
        <v>AUXILIAR DE ATENDIMENTO</v>
      </c>
      <c r="E20" s="27">
        <v>1510.02</v>
      </c>
      <c r="F20" s="49"/>
      <c r="G20" s="50"/>
      <c r="H20" s="33"/>
      <c r="I20" s="20"/>
      <c r="J20" s="21">
        <v>1212</v>
      </c>
      <c r="K20" s="21">
        <v>119.49</v>
      </c>
      <c r="L20" s="21">
        <v>1390.53</v>
      </c>
    </row>
    <row r="21" spans="1:12" ht="11.85" customHeight="1">
      <c r="A21" s="18" t="s">
        <v>12</v>
      </c>
      <c r="B21" s="44" t="str">
        <f>'[1]PLANILHA GERAL DE FECHAMENTO'!F26</f>
        <v>GRAZIELLY DA SILVA CARVALHO</v>
      </c>
      <c r="C21" s="39"/>
      <c r="D21" s="19" t="str">
        <f>'[1]PLANILHA GERAL DE FECHAMENTO'!G26</f>
        <v>RECEPCIONISTA</v>
      </c>
      <c r="E21" s="27">
        <v>1486.63</v>
      </c>
      <c r="F21" s="49"/>
      <c r="G21" s="50"/>
      <c r="H21" s="33"/>
      <c r="I21" s="20"/>
      <c r="J21" s="21">
        <v>1212</v>
      </c>
      <c r="K21" s="21">
        <v>223.82</v>
      </c>
      <c r="L21" s="21">
        <v>1262.81</v>
      </c>
    </row>
    <row r="22" spans="1:12" ht="11.85" customHeight="1">
      <c r="A22" s="18" t="s">
        <v>12</v>
      </c>
      <c r="B22" s="30" t="s">
        <v>18</v>
      </c>
      <c r="C22" s="29"/>
      <c r="D22" s="19" t="s">
        <v>19</v>
      </c>
      <c r="E22" s="27">
        <v>1616.56</v>
      </c>
      <c r="F22" s="31"/>
      <c r="G22" s="32"/>
      <c r="H22" s="33">
        <v>193.6</v>
      </c>
      <c r="I22" s="20">
        <v>145.19999999999999</v>
      </c>
      <c r="J22" s="21">
        <v>1100</v>
      </c>
      <c r="K22" s="21">
        <v>1093.6199999999999</v>
      </c>
      <c r="L22" s="21">
        <v>522.94000000000005</v>
      </c>
    </row>
    <row r="23" spans="1:12" ht="11.85" customHeight="1">
      <c r="A23" s="18" t="s">
        <v>12</v>
      </c>
      <c r="B23" s="44" t="str">
        <f>'[1]PLANILHA GERAL DE FECHAMENTO'!F27</f>
        <v>LEILIANE DOS SANTOS RODRIGUES</v>
      </c>
      <c r="C23" s="39"/>
      <c r="D23" s="19" t="str">
        <f>'[1]PLANILHA GERAL DE FECHAMENTO'!G27</f>
        <v>RECEPCIONISTA</v>
      </c>
      <c r="E23" s="27">
        <v>1510.87</v>
      </c>
      <c r="F23" s="49"/>
      <c r="G23" s="50"/>
      <c r="H23" s="33"/>
      <c r="I23" s="20"/>
      <c r="J23" s="21">
        <v>1212</v>
      </c>
      <c r="K23" s="21">
        <v>115.71</v>
      </c>
      <c r="L23" s="21">
        <v>1395.16</v>
      </c>
    </row>
    <row r="24" spans="1:12" ht="11.85" customHeight="1">
      <c r="A24" s="18" t="s">
        <v>12</v>
      </c>
      <c r="B24" s="30" t="s">
        <v>22</v>
      </c>
      <c r="C24" s="29"/>
      <c r="D24" s="19" t="s">
        <v>21</v>
      </c>
      <c r="E24" s="27">
        <v>1441.92</v>
      </c>
      <c r="F24" s="31"/>
      <c r="G24" s="32"/>
      <c r="H24" s="33"/>
      <c r="I24" s="20"/>
      <c r="J24" s="21">
        <v>1248</v>
      </c>
      <c r="K24" s="21">
        <v>114.59</v>
      </c>
      <c r="L24" s="21">
        <v>1327.33</v>
      </c>
    </row>
    <row r="25" spans="1:12" ht="11.85" customHeight="1">
      <c r="A25" s="18" t="s">
        <v>12</v>
      </c>
      <c r="B25" s="44" t="str">
        <f>'[1]PLANILHA GERAL DE FECHAMENTO'!F28</f>
        <v>LOURDES NUNES ABREU</v>
      </c>
      <c r="C25" s="39"/>
      <c r="D25" s="19" t="str">
        <f>'[1]PLANILHA GERAL DE FECHAMENTO'!G28</f>
        <v>RECEPCIONISTA</v>
      </c>
      <c r="E25" s="27">
        <v>1510.87</v>
      </c>
      <c r="F25" s="49"/>
      <c r="G25" s="50"/>
      <c r="H25" s="33"/>
      <c r="I25" s="20"/>
      <c r="J25" s="21">
        <v>1212</v>
      </c>
      <c r="K25" s="21">
        <v>115.71</v>
      </c>
      <c r="L25" s="21">
        <v>1395.16</v>
      </c>
    </row>
    <row r="26" spans="1:12" ht="11.85" customHeight="1">
      <c r="A26" s="18" t="s">
        <v>12</v>
      </c>
      <c r="B26" s="44" t="str">
        <f>'[1]PLANILHA GERAL DE FECHAMENTO'!F29</f>
        <v>LUCIENE CELESTINO DE JESUS</v>
      </c>
      <c r="C26" s="39"/>
      <c r="D26" s="19" t="str">
        <f>'[1]PLANILHA GERAL DE FECHAMENTO'!G29</f>
        <v>RECEPCIONISTA</v>
      </c>
      <c r="E26" s="27">
        <v>1454.4</v>
      </c>
      <c r="F26" s="49"/>
      <c r="G26" s="50"/>
      <c r="H26" s="33"/>
      <c r="I26" s="20"/>
      <c r="J26" s="21">
        <v>1212</v>
      </c>
      <c r="K26" s="21">
        <v>115.71</v>
      </c>
      <c r="L26" s="21">
        <v>1338.69</v>
      </c>
    </row>
    <row r="27" spans="1:12" ht="11.85" customHeight="1">
      <c r="A27" s="18" t="s">
        <v>12</v>
      </c>
      <c r="B27" s="30" t="s">
        <v>20</v>
      </c>
      <c r="C27" s="29"/>
      <c r="D27" s="19" t="s">
        <v>21</v>
      </c>
      <c r="E27" s="27">
        <v>1381.84</v>
      </c>
      <c r="F27" s="31"/>
      <c r="G27" s="32"/>
      <c r="H27" s="33"/>
      <c r="I27" s="20"/>
      <c r="J27" s="21">
        <v>1196</v>
      </c>
      <c r="K27" s="21">
        <v>109.18</v>
      </c>
      <c r="L27" s="21">
        <v>1272.6600000000001</v>
      </c>
    </row>
    <row r="28" spans="1:12" ht="11.85" customHeight="1">
      <c r="A28" s="18" t="s">
        <v>12</v>
      </c>
      <c r="B28" s="44" t="str">
        <f>'[1]PLANILHA GERAL DE FECHAMENTO'!F30</f>
        <v>LUZINETE NASCIMENTO FRAZÃO</v>
      </c>
      <c r="C28" s="39"/>
      <c r="D28" s="19" t="str">
        <f>'[1]PLANILHA GERAL DE FECHAMENTO'!G30</f>
        <v>ASSISTENTE SOCIAL</v>
      </c>
      <c r="E28" s="27">
        <v>2842.4</v>
      </c>
      <c r="F28" s="49"/>
      <c r="G28" s="50"/>
      <c r="H28" s="33"/>
      <c r="I28" s="20"/>
      <c r="J28" s="21">
        <v>2600</v>
      </c>
      <c r="K28" s="21">
        <v>301.7</v>
      </c>
      <c r="L28" s="21">
        <v>2540.6999999999998</v>
      </c>
    </row>
    <row r="29" spans="1:12" ht="11.85" customHeight="1">
      <c r="A29" s="18" t="s">
        <v>12</v>
      </c>
      <c r="B29" s="44" t="str">
        <f>'[1]PLANILHA GERAL DE FECHAMENTO'!F31</f>
        <v>MARIA APARECIDA MENDES DE MELO</v>
      </c>
      <c r="C29" s="39"/>
      <c r="D29" s="19" t="str">
        <f>'[1]PLANILHA GERAL DE FECHAMENTO'!G31</f>
        <v>TÉCNICO(A) DE ENFERMAGEM</v>
      </c>
      <c r="E29" s="27">
        <v>948.77</v>
      </c>
      <c r="F29" s="49"/>
      <c r="G29" s="50"/>
      <c r="H29" s="33">
        <v>400.53</v>
      </c>
      <c r="I29" s="20">
        <v>150.19999999999999</v>
      </c>
      <c r="J29" s="21">
        <v>364</v>
      </c>
      <c r="K29" s="21">
        <v>134.41</v>
      </c>
      <c r="L29" s="21">
        <v>658.36</v>
      </c>
    </row>
    <row r="30" spans="1:12" ht="11.85" customHeight="1">
      <c r="A30" s="18" t="s">
        <v>12</v>
      </c>
      <c r="B30" s="44" t="str">
        <f>'[1]PLANILHA GERAL DE FECHAMENTO'!F32</f>
        <v>MARIA RITA SCHENATZ</v>
      </c>
      <c r="C30" s="39"/>
      <c r="D30" s="19" t="str">
        <f>'[1]PLANILHA GERAL DE FECHAMENTO'!G32</f>
        <v>FISIOTERAPEUTA</v>
      </c>
      <c r="E30" s="27">
        <v>2972.4</v>
      </c>
      <c r="F30" s="49"/>
      <c r="G30" s="50"/>
      <c r="H30" s="33"/>
      <c r="I30" s="20"/>
      <c r="J30" s="21">
        <v>2600</v>
      </c>
      <c r="K30" s="21">
        <v>311.66000000000003</v>
      </c>
      <c r="L30" s="21">
        <v>2660.74</v>
      </c>
    </row>
    <row r="31" spans="1:12" ht="11.85" customHeight="1">
      <c r="A31" s="18" t="s">
        <v>12</v>
      </c>
      <c r="B31" s="44" t="str">
        <f>'[1]PLANILHA GERAL DE FECHAMENTO'!F33</f>
        <v>MAYANE ROSOLEN</v>
      </c>
      <c r="C31" s="39"/>
      <c r="D31" s="19" t="str">
        <f>'[1]PLANILHA GERAL DE FECHAMENTO'!G33</f>
        <v>NUTRICIONISTA</v>
      </c>
      <c r="E31" s="27">
        <v>2972.4</v>
      </c>
      <c r="F31" s="49"/>
      <c r="G31" s="50"/>
      <c r="H31" s="33"/>
      <c r="I31" s="20"/>
      <c r="J31" s="21">
        <v>2600</v>
      </c>
      <c r="K31" s="21">
        <v>325.88</v>
      </c>
      <c r="L31" s="21">
        <v>2646.52</v>
      </c>
    </row>
    <row r="32" spans="1:12" ht="11.85" customHeight="1">
      <c r="A32" s="18" t="s">
        <v>12</v>
      </c>
      <c r="B32" s="44" t="str">
        <f>'[1]PLANILHA GERAL DE FECHAMENTO'!F34</f>
        <v>PAULO RENATO DOS REIS</v>
      </c>
      <c r="C32" s="39"/>
      <c r="D32" s="19" t="str">
        <f>'[1]PLANILHA GERAL DE FECHAMENTO'!G34</f>
        <v>TÉCNICO DE SEGURANÇA DO TRABALHO</v>
      </c>
      <c r="E32" s="27">
        <v>2518.64</v>
      </c>
      <c r="F32" s="49"/>
      <c r="G32" s="50"/>
      <c r="H32" s="33"/>
      <c r="I32" s="20"/>
      <c r="J32" s="21">
        <v>2200</v>
      </c>
      <c r="K32" s="21">
        <v>216.08</v>
      </c>
      <c r="L32" s="21">
        <v>2302.56</v>
      </c>
    </row>
    <row r="33" spans="1:12" ht="11.85" customHeight="1">
      <c r="A33" s="18" t="s">
        <v>12</v>
      </c>
      <c r="B33" s="30" t="s">
        <v>15</v>
      </c>
      <c r="C33" s="29"/>
      <c r="D33" s="19" t="s">
        <v>16</v>
      </c>
      <c r="E33" s="27">
        <v>8242.4</v>
      </c>
      <c r="F33" s="31"/>
      <c r="G33" s="32"/>
      <c r="H33" s="33"/>
      <c r="I33" s="20"/>
      <c r="J33" s="21">
        <v>8000</v>
      </c>
      <c r="K33" s="21">
        <v>1397.3</v>
      </c>
      <c r="L33" s="21">
        <v>6845.1</v>
      </c>
    </row>
    <row r="34" spans="1:12" ht="11.85" customHeight="1">
      <c r="A34" s="18" t="s">
        <v>12</v>
      </c>
      <c r="B34" s="44" t="str">
        <f>'[1]PLANILHA GERAL DE FECHAMENTO'!F35</f>
        <v>RAQUEL PEREIRA LOBATO</v>
      </c>
      <c r="C34" s="39"/>
      <c r="D34" s="19" t="str">
        <f>'[1]PLANILHA GERAL DE FECHAMENTO'!G35</f>
        <v>TÉCNICO(A) DE ENFERMAGEM</v>
      </c>
      <c r="E34" s="27">
        <v>1802.4</v>
      </c>
      <c r="F34" s="49"/>
      <c r="G34" s="50"/>
      <c r="H34" s="33"/>
      <c r="I34" s="20"/>
      <c r="J34" s="21">
        <v>1560</v>
      </c>
      <c r="K34" s="21">
        <v>147.03</v>
      </c>
      <c r="L34" s="21">
        <v>1655.37</v>
      </c>
    </row>
    <row r="35" spans="1:12" ht="11.85" customHeight="1">
      <c r="A35" s="18" t="s">
        <v>12</v>
      </c>
      <c r="B35" s="30" t="s">
        <v>23</v>
      </c>
      <c r="C35" s="29"/>
      <c r="D35" s="19" t="s">
        <v>24</v>
      </c>
      <c r="E35" s="27">
        <v>313.47000000000003</v>
      </c>
      <c r="F35" s="31"/>
      <c r="G35" s="32"/>
      <c r="H35" s="33"/>
      <c r="I35" s="20"/>
      <c r="J35" s="21">
        <v>242.4</v>
      </c>
      <c r="K35" s="21">
        <v>24.81</v>
      </c>
      <c r="L35" s="21">
        <v>288.66000000000003</v>
      </c>
    </row>
    <row r="36" spans="1:12" ht="11.85" customHeight="1">
      <c r="A36" s="18" t="s">
        <v>12</v>
      </c>
      <c r="B36" s="44" t="str">
        <f>'[1]PLANILHA GERAL DE FECHAMENTO'!F36</f>
        <v>SIRLEY HONORIA SILVA GONÇALVES</v>
      </c>
      <c r="C36" s="39"/>
      <c r="D36" s="19" t="str">
        <f>'[1]PLANILHA GERAL DE FECHAMENTO'!G36</f>
        <v>TÉCNICO(A) DE ENFERMAGEM</v>
      </c>
      <c r="E36" s="27">
        <v>892.54</v>
      </c>
      <c r="F36" s="49"/>
      <c r="G36" s="50"/>
      <c r="H36" s="33">
        <v>400.53</v>
      </c>
      <c r="I36" s="20">
        <v>150.19999999999999</v>
      </c>
      <c r="J36" s="21">
        <v>312</v>
      </c>
      <c r="K36" s="21">
        <v>149.05000000000001</v>
      </c>
      <c r="L36" s="21">
        <v>639.49</v>
      </c>
    </row>
    <row r="37" spans="1:12" ht="11.85" customHeight="1">
      <c r="A37" s="18" t="s">
        <v>12</v>
      </c>
      <c r="B37" s="44" t="str">
        <f>'[1]PLANILHA GERAL DE FECHAMENTO'!F37</f>
        <v>SUZIANE ATAIDES CHAGAS</v>
      </c>
      <c r="C37" s="39"/>
      <c r="D37" s="19" t="str">
        <f>'[1]PLANILHA GERAL DE FECHAMENTO'!G37</f>
        <v>RECEPCIONISTA</v>
      </c>
      <c r="E37" s="27">
        <v>1507.56</v>
      </c>
      <c r="F37" s="49"/>
      <c r="G37" s="50"/>
      <c r="H37" s="33"/>
      <c r="I37" s="20"/>
      <c r="J37" s="21">
        <v>1212</v>
      </c>
      <c r="K37" s="21">
        <v>130.6</v>
      </c>
      <c r="L37" s="21">
        <v>1376.96</v>
      </c>
    </row>
    <row r="38" spans="1:12" ht="11.85" customHeight="1">
      <c r="A38" s="18" t="s">
        <v>12</v>
      </c>
      <c r="B38" s="44" t="str">
        <f>'[1]PLANILHA GERAL DE FECHAMENTO'!F38</f>
        <v>THAYSA ROMUALDO BATISTA</v>
      </c>
      <c r="C38" s="39"/>
      <c r="D38" s="19" t="str">
        <f>'[1]PLANILHA GERAL DE FECHAMENTO'!G38</f>
        <v>FARMACÊUTICO(A)</v>
      </c>
      <c r="E38" s="27">
        <v>5434.25</v>
      </c>
      <c r="F38" s="49"/>
      <c r="G38" s="50"/>
      <c r="H38" s="33"/>
      <c r="I38" s="20"/>
      <c r="J38" s="21">
        <v>5090.05</v>
      </c>
      <c r="K38" s="21">
        <v>1009.57</v>
      </c>
      <c r="L38" s="21">
        <v>4424.68</v>
      </c>
    </row>
    <row r="39" spans="1:12" ht="11.85" customHeight="1">
      <c r="A39" s="18" t="s">
        <v>12</v>
      </c>
      <c r="B39" s="44" t="str">
        <f>'[1]PLANILHA GERAL DE FECHAMENTO'!F39</f>
        <v>VALÉRIA ALVARENGA WEBER</v>
      </c>
      <c r="C39" s="39"/>
      <c r="D39" s="19" t="str">
        <f>'[1]PLANILHA GERAL DE FECHAMENTO'!G39</f>
        <v>ASSISTENTE DE DIRETORIA</v>
      </c>
      <c r="E39" s="27">
        <v>2242.39</v>
      </c>
      <c r="F39" s="47"/>
      <c r="G39" s="48"/>
      <c r="H39" s="33"/>
      <c r="I39" s="20"/>
      <c r="J39" s="21">
        <v>2000</v>
      </c>
      <c r="K39" s="21">
        <v>186.63</v>
      </c>
      <c r="L39" s="21">
        <v>2055.7600000000002</v>
      </c>
    </row>
    <row r="40" spans="1:12" ht="11.85" customHeight="1">
      <c r="A40" s="18" t="s">
        <v>12</v>
      </c>
      <c r="B40" s="44" t="str">
        <f>'[1]PLANILHA GERAL DE FECHAMENTO'!F40</f>
        <v>VANUSA MARTINS DOS SANTOS ROSA</v>
      </c>
      <c r="C40" s="39"/>
      <c r="D40" s="19" t="str">
        <f>'[1]PLANILHA GERAL DE FECHAMENTO'!G40</f>
        <v>TÉCNICO(A) DE ENFERMAGEM</v>
      </c>
      <c r="E40" s="27">
        <v>1802.4</v>
      </c>
      <c r="F40" s="49"/>
      <c r="G40" s="50"/>
      <c r="H40" s="33"/>
      <c r="I40" s="20"/>
      <c r="J40" s="21">
        <v>1560</v>
      </c>
      <c r="K40" s="21">
        <v>147.03</v>
      </c>
      <c r="L40" s="21">
        <v>1655.37</v>
      </c>
    </row>
    <row r="41" spans="1:12" ht="11.85" customHeight="1">
      <c r="A41" s="18"/>
      <c r="B41" s="44"/>
      <c r="C41" s="39"/>
      <c r="D41" s="5"/>
      <c r="E41" s="6"/>
      <c r="F41" s="49"/>
      <c r="G41" s="50"/>
      <c r="H41" s="21"/>
      <c r="I41" s="20"/>
      <c r="J41" s="21"/>
      <c r="K41" s="21"/>
      <c r="L41" s="21"/>
    </row>
    <row r="42" spans="1:12" ht="11.85" customHeight="1">
      <c r="A42" s="18"/>
      <c r="B42" s="44"/>
      <c r="C42" s="39"/>
      <c r="D42" s="5"/>
      <c r="E42" s="6"/>
      <c r="F42" s="40"/>
      <c r="G42" s="41"/>
      <c r="H42" s="8"/>
      <c r="I42" s="6"/>
      <c r="J42" s="8"/>
      <c r="K42" s="8"/>
      <c r="L42" s="7"/>
    </row>
    <row r="43" spans="1:12" ht="11.85" customHeight="1">
      <c r="A43" s="18"/>
      <c r="B43" s="44"/>
      <c r="C43" s="39"/>
      <c r="D43" s="5"/>
      <c r="E43" s="6"/>
      <c r="F43" s="40"/>
      <c r="G43" s="41"/>
      <c r="H43" s="8"/>
      <c r="I43" s="6"/>
      <c r="J43" s="8"/>
      <c r="K43" s="8"/>
      <c r="L43" s="7"/>
    </row>
    <row r="44" spans="1:12" ht="11.85" customHeight="1">
      <c r="A44" s="18"/>
      <c r="B44" s="38"/>
      <c r="C44" s="39"/>
      <c r="D44" s="5"/>
      <c r="E44" s="6"/>
      <c r="F44" s="45"/>
      <c r="G44" s="46"/>
      <c r="H44" s="8"/>
      <c r="I44" s="6"/>
      <c r="J44" s="8"/>
      <c r="K44" s="8"/>
      <c r="L44" s="8"/>
    </row>
    <row r="45" spans="1:12" ht="11.85" customHeight="1">
      <c r="A45" s="18"/>
      <c r="B45" s="38"/>
      <c r="C45" s="39"/>
      <c r="D45" s="5"/>
      <c r="E45" s="6"/>
      <c r="F45" s="40"/>
      <c r="G45" s="41"/>
      <c r="H45" s="8"/>
      <c r="I45" s="6"/>
      <c r="J45" s="8"/>
      <c r="K45" s="7"/>
      <c r="L45" s="7"/>
    </row>
    <row r="46" spans="1:12" ht="11.85" customHeight="1">
      <c r="A46" s="18"/>
      <c r="B46" s="38"/>
      <c r="C46" s="39"/>
      <c r="D46" s="5"/>
      <c r="E46" s="6"/>
      <c r="F46" s="40"/>
      <c r="G46" s="41"/>
      <c r="H46" s="8"/>
      <c r="I46" s="8"/>
      <c r="J46" s="8"/>
      <c r="K46" s="8"/>
      <c r="L46" s="7"/>
    </row>
    <row r="47" spans="1:12" ht="11.85" customHeight="1">
      <c r="A47" s="13"/>
      <c r="B47" s="14"/>
      <c r="C47" s="14"/>
      <c r="D47" s="14"/>
      <c r="E47" s="9"/>
      <c r="F47" s="15"/>
      <c r="G47" s="15"/>
      <c r="H47" s="16"/>
      <c r="I47" s="9"/>
      <c r="J47" s="16"/>
      <c r="K47" s="16"/>
      <c r="L47" s="15"/>
    </row>
    <row r="48" spans="1:12" ht="11.85" customHeight="1">
      <c r="A48" s="13"/>
      <c r="B48" s="14"/>
      <c r="C48" s="14"/>
      <c r="D48" s="14"/>
      <c r="E48" s="9"/>
      <c r="F48" s="15"/>
      <c r="G48" s="15"/>
      <c r="H48" s="16"/>
      <c r="I48" s="9"/>
      <c r="J48" s="16"/>
      <c r="K48" s="16"/>
      <c r="L48" s="15"/>
    </row>
    <row r="49" spans="1:12" ht="11.85" customHeight="1">
      <c r="A49" s="13"/>
      <c r="B49" s="14"/>
      <c r="C49" s="14"/>
      <c r="D49" s="14"/>
      <c r="E49" s="9"/>
      <c r="F49" s="15"/>
      <c r="G49" s="15"/>
      <c r="H49" s="16"/>
      <c r="I49" s="9"/>
      <c r="J49" s="16"/>
      <c r="K49" s="16"/>
      <c r="L49" s="15"/>
    </row>
    <row r="50" spans="1:12" ht="11.85" customHeight="1">
      <c r="A50" s="13"/>
      <c r="B50" s="14"/>
      <c r="C50" s="14"/>
      <c r="D50" s="14"/>
      <c r="E50" s="9"/>
      <c r="F50" s="15"/>
      <c r="G50" s="15"/>
      <c r="H50" s="16"/>
      <c r="I50" s="9"/>
      <c r="J50" s="16"/>
      <c r="K50" s="16"/>
      <c r="L50" s="15"/>
    </row>
    <row r="51" spans="1:12" ht="11.85" customHeight="1">
      <c r="A51" s="37" t="s">
        <v>25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1.85" customHeight="1">
      <c r="A52" s="36" t="s">
        <v>11</v>
      </c>
      <c r="B52" s="12"/>
      <c r="C52" s="12"/>
      <c r="G52" s="12"/>
      <c r="H52" s="12"/>
      <c r="I52" s="12"/>
      <c r="J52" s="12"/>
      <c r="K52" s="12"/>
      <c r="L52" s="12"/>
    </row>
    <row r="53" spans="1:12" ht="36.75" customHeight="1">
      <c r="D53" s="42"/>
      <c r="E53" s="43"/>
      <c r="F53" s="43"/>
    </row>
    <row r="54" spans="1:12" ht="10.5" customHeight="1">
      <c r="A54" s="34" t="s">
        <v>26</v>
      </c>
      <c r="B54" s="9"/>
      <c r="C54" s="9"/>
    </row>
    <row r="55" spans="1:12" ht="42" customHeight="1">
      <c r="A55" s="35" t="s">
        <v>27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" customHeight="1">
      <c r="A56" s="28" t="s">
        <v>14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39" customHeight="1">
      <c r="A57" s="1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1.85" customHeight="1"/>
    <row r="59" spans="1:12" ht="11.85" customHeight="1"/>
    <row r="60" spans="1:12" ht="11.85" customHeight="1"/>
    <row r="61" spans="1:12" ht="11.85" customHeight="1"/>
    <row r="62" spans="1:12" ht="11.85" customHeight="1"/>
    <row r="63" spans="1:12" ht="11.85" customHeight="1"/>
    <row r="64" spans="1:12" ht="11.85" customHeight="1"/>
    <row r="65" spans="13:13" ht="11.85" customHeight="1"/>
    <row r="66" spans="13:13" ht="11.85" customHeight="1"/>
    <row r="67" spans="13:13" ht="11.85" customHeight="1"/>
    <row r="68" spans="13:13" ht="11.85" customHeight="1"/>
    <row r="69" spans="13:13" ht="11.85" customHeight="1"/>
    <row r="70" spans="13:13" ht="11.85" customHeight="1"/>
    <row r="71" spans="13:13" ht="11.85" customHeight="1"/>
    <row r="72" spans="13:13" ht="11.85" customHeight="1"/>
    <row r="73" spans="13:13" ht="11.85" customHeight="1"/>
    <row r="74" spans="13:13" ht="11.85" customHeight="1"/>
    <row r="75" spans="13:13" ht="11.85" customHeight="1"/>
    <row r="76" spans="13:13" ht="11.85" customHeight="1"/>
    <row r="77" spans="13:13" ht="11.85" customHeight="1"/>
    <row r="78" spans="13:13" ht="11.25" customHeight="1">
      <c r="M78" s="11"/>
    </row>
    <row r="79" spans="13:13" ht="12.75" customHeight="1">
      <c r="M79" s="12"/>
    </row>
    <row r="80" spans="13:13" ht="42.75" customHeight="1"/>
    <row r="81" spans="13:13" ht="13.5" customHeight="1"/>
    <row r="82" spans="13:13" ht="43.5" customHeight="1">
      <c r="M82" s="10"/>
    </row>
    <row r="83" spans="13:13" ht="12.75" customHeight="1">
      <c r="M83" s="10"/>
    </row>
    <row r="84" spans="13:13" ht="24" customHeight="1"/>
    <row r="85" spans="13:13" ht="0.9" customHeight="1"/>
  </sheetData>
  <mergeCells count="82">
    <mergeCell ref="A1:B1"/>
    <mergeCell ref="C1:F1"/>
    <mergeCell ref="G1:M1"/>
    <mergeCell ref="B3:C3"/>
    <mergeCell ref="F3:G3"/>
    <mergeCell ref="B4:C4"/>
    <mergeCell ref="F4:G4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3:C23"/>
    <mergeCell ref="F23:G23"/>
    <mergeCell ref="B25:C25"/>
    <mergeCell ref="F25:G25"/>
    <mergeCell ref="B26:C26"/>
    <mergeCell ref="F26:G26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4:C34"/>
    <mergeCell ref="F34:G34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D53:F53"/>
  </mergeCells>
  <pageMargins left="0.19685039370078741" right="0.19685039370078741" top="0.15748031496062992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creator>fabricia.silva</dc:creator>
  <cp:lastModifiedBy>Fabio Buffalo</cp:lastModifiedBy>
  <cp:lastPrinted>2023-05-29T13:15:40Z</cp:lastPrinted>
  <dcterms:created xsi:type="dcterms:W3CDTF">2022-03-03T18:43:24Z</dcterms:created>
  <dcterms:modified xsi:type="dcterms:W3CDTF">2023-05-29T13:16:03Z</dcterms:modified>
</cp:coreProperties>
</file>