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0000000/000000000000000000000/formosa/"/>
    </mc:Choice>
  </mc:AlternateContent>
  <xr:revisionPtr revIDLastSave="0" documentId="8_{8E6622B7-AC44-4A81-B0CD-CFB7908E0C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1" i="1"/>
  <c r="D32" i="1"/>
  <c r="D33" i="1"/>
  <c r="D34" i="1"/>
  <c r="D35" i="1"/>
  <c r="D36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1" i="1"/>
  <c r="B32" i="1"/>
  <c r="B33" i="1"/>
  <c r="B34" i="1"/>
  <c r="B35" i="1"/>
  <c r="B36" i="1"/>
</calcChain>
</file>

<file path=xl/sharedStrings.xml><?xml version="1.0" encoding="utf-8"?>
<sst xmlns="http://schemas.openxmlformats.org/spreadsheetml/2006/main" count="54" uniqueCount="22">
  <si>
    <r>
      <rPr>
        <b/>
        <sz val="8"/>
        <rFont val="Times New Roman"/>
        <family val="1"/>
      </rPr>
      <t>Instituto CEM</t>
    </r>
  </si>
  <si>
    <r>
      <rPr>
        <sz val="8"/>
        <rFont val="Times New Roman"/>
        <family val="1"/>
      </rPr>
      <t>Unidade</t>
    </r>
  </si>
  <si>
    <r>
      <rPr>
        <sz val="8"/>
        <rFont val="Times New Roman"/>
        <family val="1"/>
      </rPr>
      <t>Nome dos Colaboradores</t>
    </r>
  </si>
  <si>
    <r>
      <rPr>
        <sz val="8"/>
        <rFont val="Times New Roman"/>
        <family val="1"/>
      </rPr>
      <t>Cargo</t>
    </r>
  </si>
  <si>
    <r>
      <rPr>
        <sz val="8"/>
        <rFont val="Times New Roman"/>
        <family val="1"/>
      </rPr>
      <t>Valor do Salário Bruto (R$)</t>
    </r>
  </si>
  <si>
    <r>
      <rPr>
        <sz val="8"/>
        <rFont val="Times New Roman"/>
        <family val="1"/>
      </rPr>
      <t>Valor do Salário Bruto CLT (R$)</t>
    </r>
  </si>
  <si>
    <r>
      <rPr>
        <sz val="8"/>
        <rFont val="Times New Roman"/>
        <family val="1"/>
      </rPr>
      <t xml:space="preserve">Abono de Ferias / Férias CLT
</t>
    </r>
    <r>
      <rPr>
        <sz val="8"/>
        <rFont val="Times New Roman"/>
        <family val="1"/>
      </rPr>
      <t>(R$</t>
    </r>
  </si>
  <si>
    <r>
      <rPr>
        <sz val="8"/>
        <rFont val="Times New Roman"/>
        <family val="1"/>
      </rPr>
      <t>Valor 13º (R$)</t>
    </r>
  </si>
  <si>
    <r>
      <rPr>
        <sz val="8"/>
        <rFont val="Times New Roman"/>
        <family val="1"/>
      </rPr>
      <t>Salário do Mês (R$)</t>
    </r>
  </si>
  <si>
    <r>
      <rPr>
        <sz val="8"/>
        <rFont val="Times New Roman"/>
        <family val="1"/>
      </rPr>
      <t>Demais Descontos (R$)</t>
    </r>
  </si>
  <si>
    <r>
      <rPr>
        <sz val="8"/>
        <rFont val="Times New Roman"/>
        <family val="1"/>
      </rPr>
      <t>Valor Líquido (R$)</t>
    </r>
  </si>
  <si>
    <r>
      <rPr>
        <b/>
        <sz val="8.5"/>
        <rFont val="Calibri"/>
        <family val="1"/>
      </rPr>
      <t>Elaborado por  Recursos Humanos</t>
    </r>
  </si>
  <si>
    <t>POLICLÍNICA - FORMOSA</t>
  </si>
  <si>
    <t>DEMONSTRATIVO DE VENCIMENTOS – CLT</t>
  </si>
  <si>
    <r>
      <rPr>
        <u/>
        <sz val="8.5"/>
        <rFont val="Times New Roman"/>
        <family val="1"/>
      </rPr>
      <t> </t>
    </r>
    <r>
      <rPr>
        <b/>
        <u/>
        <sz val="8.5"/>
        <rFont val="Calibri"/>
        <family val="1"/>
      </rPr>
      <t>Aprovado pelo Conselho de Administração:           </t>
    </r>
  </si>
  <si>
    <r>
      <rPr>
        <u/>
        <sz val="8.5"/>
        <rFont val="Times New Roman"/>
        <family val="1"/>
      </rPr>
      <t> </t>
    </r>
    <r>
      <rPr>
        <b/>
        <u/>
        <sz val="8.5"/>
        <rFont val="Calibri"/>
        <family val="1"/>
      </rPr>
      <t>Aprovado pela Coordenação Operacional:         </t>
    </r>
  </si>
  <si>
    <t>Silvana Mofardini Machado</t>
  </si>
  <si>
    <r>
      <rPr>
        <b/>
        <u/>
        <sz val="8.5"/>
        <rFont val="Times New Roman"/>
        <family val="1"/>
      </rPr>
      <t> Bruna Leticia do Monte Santos</t>
    </r>
    <r>
      <rPr>
        <b/>
        <u/>
        <sz val="8.5"/>
        <rFont val="Calibri"/>
        <family val="1"/>
      </rPr>
      <t>                                                                                   </t>
    </r>
  </si>
  <si>
    <t>RAFAEL MARCOS DIAS COSTA</t>
  </si>
  <si>
    <t>DIRETOR TÉCNICO</t>
  </si>
  <si>
    <t>Formosa-GO,  31 de Março  de 2022</t>
  </si>
  <si>
    <t>Competencia: Março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</si>
</sst>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9">
    <font>
      <sz val="10"/>
      <color rgb="FF000000"/>
      <name val="Times New Roman"/>
      <charset val="204"/>
    </font>
    <font>
      <b/>
      <sz val="8"/>
      <name val="Times New Roman"/>
    </font>
    <font>
      <sz val="8"/>
      <name val="Times New Roman"/>
    </font>
    <font>
      <sz val="8"/>
      <color rgb="FF000000"/>
      <name val="Times New Roman"/>
      <family val="2"/>
    </font>
    <font>
      <sz val="8"/>
      <name val="Arial MT"/>
    </font>
    <font>
      <b/>
      <sz val="8.5"/>
      <name val="Calibri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MT"/>
      <family val="2"/>
    </font>
    <font>
      <b/>
      <sz val="8.5"/>
      <name val="Calibri"/>
      <family val="1"/>
    </font>
    <font>
      <u/>
      <sz val="8.5"/>
      <name val="Times New Roman"/>
      <family val="1"/>
    </font>
    <font>
      <b/>
      <u/>
      <sz val="8.5"/>
      <name val="Calibri"/>
      <family val="1"/>
    </font>
    <font>
      <u/>
      <sz val="8.5"/>
      <name val="Times New Roman"/>
      <family val="1"/>
      <charset val="204"/>
    </font>
    <font>
      <sz val="10"/>
      <color rgb="FF000000"/>
      <name val="Times New Roman"/>
      <charset val="204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u/>
      <sz val="8.5"/>
      <name val="Times New Roman"/>
      <family val="1"/>
    </font>
    <font>
      <b/>
      <u/>
      <sz val="8.5"/>
      <name val="Times New Roman"/>
      <family val="1"/>
      <charset val="204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55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4" fontId="3" fillId="0" borderId="1" xfId="0" applyNumberFormat="1" applyFont="1" applyBorder="1" applyAlignment="1">
      <alignment horizontal="right" vertical="top" shrinkToFit="1"/>
    </xf>
    <xf numFmtId="2" fontId="3" fillId="0" borderId="1" xfId="0" applyNumberFormat="1" applyFont="1" applyBorder="1" applyAlignment="1">
      <alignment horizontal="right" vertical="top" shrinkToFi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 shrinkToFit="1"/>
    </xf>
    <xf numFmtId="2" fontId="3" fillId="0" borderId="0" xfId="0" applyNumberFormat="1" applyFont="1" applyAlignment="1">
      <alignment horizontal="right" vertical="top" shrinkToFit="1"/>
    </xf>
    <xf numFmtId="0" fontId="8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 wrapText="1"/>
    </xf>
    <xf numFmtId="44" fontId="0" fillId="0" borderId="1" xfId="1" applyFont="1" applyFill="1" applyBorder="1" applyAlignment="1">
      <alignment horizontal="left" wrapText="1"/>
    </xf>
    <xf numFmtId="44" fontId="3" fillId="0" borderId="1" xfId="1" applyFont="1" applyFill="1" applyBorder="1" applyAlignment="1">
      <alignment horizontal="right" vertical="top" shrinkToFit="1"/>
    </xf>
    <xf numFmtId="44" fontId="14" fillId="0" borderId="0" xfId="1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44" fontId="14" fillId="0" borderId="6" xfId="1" applyFont="1" applyFill="1" applyBorder="1" applyAlignment="1">
      <alignment horizontal="left" vertical="top"/>
    </xf>
    <xf numFmtId="44" fontId="0" fillId="0" borderId="0" xfId="1" applyFont="1" applyFill="1" applyBorder="1" applyAlignment="1">
      <alignment horizontal="center" vertical="top"/>
    </xf>
    <xf numFmtId="44" fontId="3" fillId="0" borderId="8" xfId="1" applyFont="1" applyFill="1" applyBorder="1" applyAlignment="1">
      <alignment horizontal="right" vertical="top" shrinkToFit="1"/>
    </xf>
    <xf numFmtId="44" fontId="15" fillId="0" borderId="6" xfId="0" applyNumberFormat="1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top" shrinkToFit="1"/>
    </xf>
    <xf numFmtId="4" fontId="3" fillId="0" borderId="3" xfId="0" applyNumberFormat="1" applyFont="1" applyBorder="1" applyAlignment="1">
      <alignment horizontal="right" vertical="top" shrinkToFit="1"/>
    </xf>
    <xf numFmtId="49" fontId="2" fillId="0" borderId="2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top" wrapText="1" indent="16"/>
    </xf>
    <xf numFmtId="0" fontId="1" fillId="0" borderId="0" xfId="0" applyFont="1" applyAlignment="1">
      <alignment horizontal="left" vertical="top" wrapText="1" indent="16"/>
    </xf>
    <xf numFmtId="0" fontId="7" fillId="0" borderId="0" xfId="0" applyFont="1" applyAlignment="1">
      <alignment horizontal="left" vertical="center" wrapText="1" indent="3"/>
    </xf>
    <xf numFmtId="0" fontId="2" fillId="0" borderId="0" xfId="0" applyFont="1" applyAlignment="1">
      <alignment horizontal="left" vertical="center" wrapText="1" indent="3"/>
    </xf>
    <xf numFmtId="0" fontId="2" fillId="0" borderId="2" xfId="0" applyFont="1" applyBorder="1" applyAlignment="1">
      <alignment horizontal="left" vertical="center" wrapText="1" indent="4"/>
    </xf>
    <xf numFmtId="0" fontId="2" fillId="0" borderId="3" xfId="0" applyFont="1" applyBorder="1" applyAlignment="1">
      <alignment horizontal="left" vertical="center" wrapText="1" indent="4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top" shrinkToFit="1"/>
    </xf>
    <xf numFmtId="4" fontId="3" fillId="0" borderId="3" xfId="0" applyNumberFormat="1" applyFont="1" applyBorder="1" applyAlignment="1">
      <alignment horizontal="right" vertical="top" shrinkToFit="1"/>
    </xf>
    <xf numFmtId="4" fontId="3" fillId="0" borderId="2" xfId="0" applyNumberFormat="1" applyFont="1" applyBorder="1" applyAlignment="1">
      <alignment horizontal="left" vertical="top" indent="2" shrinkToFit="1"/>
    </xf>
    <xf numFmtId="4" fontId="3" fillId="0" borderId="3" xfId="0" applyNumberFormat="1" applyFont="1" applyBorder="1" applyAlignment="1">
      <alignment horizontal="left" vertical="top" indent="2" shrinkToFit="1"/>
    </xf>
    <xf numFmtId="0" fontId="2" fillId="0" borderId="2" xfId="0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right" vertical="top" shrinkToFit="1"/>
    </xf>
    <xf numFmtId="2" fontId="3" fillId="0" borderId="3" xfId="0" applyNumberFormat="1" applyFont="1" applyBorder="1" applyAlignment="1">
      <alignment horizontal="right" vertical="top" shrinkToFit="1"/>
    </xf>
    <xf numFmtId="0" fontId="17" fillId="0" borderId="4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53</xdr:row>
      <xdr:rowOff>9525</xdr:rowOff>
    </xdr:from>
    <xdr:ext cx="2367280" cy="1905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0" y="9563100"/>
          <a:ext cx="2367280" cy="1905"/>
        </a:xfrm>
        <a:custGeom>
          <a:avLst/>
          <a:gdLst/>
          <a:ahLst/>
          <a:cxnLst/>
          <a:rect l="0" t="0" r="0" b="0"/>
          <a:pathLst>
            <a:path w="2367280" h="1905">
              <a:moveTo>
                <a:pt x="2366772" y="1524"/>
              </a:moveTo>
              <a:lnTo>
                <a:pt x="0" y="1524"/>
              </a:lnTo>
              <a:lnTo>
                <a:pt x="0" y="0"/>
              </a:lnTo>
              <a:lnTo>
                <a:pt x="2366772" y="0"/>
              </a:lnTo>
              <a:lnTo>
                <a:pt x="2366772" y="1524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twoCellAnchor editAs="oneCell">
    <xdr:from>
      <xdr:col>0</xdr:col>
      <xdr:colOff>0</xdr:colOff>
      <xdr:row>0</xdr:row>
      <xdr:rowOff>257175</xdr:rowOff>
    </xdr:from>
    <xdr:to>
      <xdr:col>9</xdr:col>
      <xdr:colOff>571500</xdr:colOff>
      <xdr:row>2</xdr:row>
      <xdr:rowOff>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F8585CD-86F1-4B11-8278-BC4E44EC4D9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175"/>
          <a:ext cx="10572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H\Fechamento\Fevereiro-2022\PLANILHA%20DE%20FECHAMENTO%20MENSAL%2002.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GERAL DE FECHAMENTO"/>
      <sheetName val="TURNOVER"/>
      <sheetName val="ABSSENTEÍSMO"/>
      <sheetName val="ENTREGA DE EPIS"/>
      <sheetName val="TABELA DE HORÁRIOS"/>
      <sheetName val="RESUMO DAS CONVENÇÕES"/>
    </sheetNames>
    <sheetDataSet>
      <sheetData sheetId="0">
        <row r="9">
          <cell r="F9" t="str">
            <v>ADRIANA OLIVEIRA DA COSTA</v>
          </cell>
          <cell r="G9" t="str">
            <v>ASSISTENTE ADMINISTRATIVO  JUNIOR</v>
          </cell>
        </row>
        <row r="10">
          <cell r="F10" t="str">
            <v>ALINE PEREIRA DE SOUZA</v>
          </cell>
          <cell r="G10" t="str">
            <v>ASSISTENTE ADMINISTRATIVO  JUNIOR</v>
          </cell>
        </row>
        <row r="11">
          <cell r="F11" t="str">
            <v>ANDRÉ LUIZ PEREIRA DA SILVA RODRIGUES</v>
          </cell>
          <cell r="G11" t="str">
            <v>ALMOXARIFE</v>
          </cell>
        </row>
        <row r="12">
          <cell r="F12" t="str">
            <v>ANGELA MARIA BORGES XAVIER</v>
          </cell>
          <cell r="G12" t="str">
            <v>COORDENADORA(O) DE ENFERMAGEM</v>
          </cell>
        </row>
        <row r="13">
          <cell r="F13" t="str">
            <v>APARECIDA SABINA VAZ</v>
          </cell>
          <cell r="G13" t="str">
            <v>ANALISTA ADMINISTRATIVO JUNIOR (SIPEF)</v>
          </cell>
        </row>
        <row r="14">
          <cell r="F14" t="str">
            <v>BRUNA LETICIA DO MONTE SANTOS</v>
          </cell>
          <cell r="G14" t="str">
            <v>ASSISTENTE DE RECURSOS HUMANOS</v>
          </cell>
        </row>
        <row r="15">
          <cell r="F15" t="str">
            <v>CAMILA ABGAIL LIMA RODRIGUES OLIVEIRA</v>
          </cell>
          <cell r="G15" t="str">
            <v>PSICOLOGA (O)</v>
          </cell>
        </row>
        <row r="16">
          <cell r="F16" t="str">
            <v>CARLA LOPO MONTALVÇÃO</v>
          </cell>
          <cell r="G16" t="str">
            <v>ASSISTENTE DE OUVIDORIA</v>
          </cell>
        </row>
        <row r="17">
          <cell r="F17" t="str">
            <v>CARLA VANESSA MOREIRA BARBOSA</v>
          </cell>
          <cell r="G17" t="str">
            <v>RECEPCIONISTA</v>
          </cell>
        </row>
        <row r="18">
          <cell r="F18" t="str">
            <v>CLAUDIA DOS REIS CALÇADO ROSA</v>
          </cell>
          <cell r="G18" t="str">
            <v>ENFERMEIRA</v>
          </cell>
        </row>
        <row r="19">
          <cell r="F19" t="str">
            <v>CLEUZA HELENA MARTINS CAMARANO</v>
          </cell>
          <cell r="G19" t="str">
            <v>TÉCNICO(A) EM IMOBILIZAÇÃO</v>
          </cell>
        </row>
        <row r="20">
          <cell r="F20" t="str">
            <v>DANIELA TEIXEIRA GOMES</v>
          </cell>
          <cell r="G20" t="str">
            <v>FONOAUDIOLOGA</v>
          </cell>
        </row>
        <row r="21">
          <cell r="F21" t="str">
            <v>ELENIR RODRIGUES VIEIRA</v>
          </cell>
          <cell r="G21" t="str">
            <v>RECEPCIONISTA</v>
          </cell>
        </row>
        <row r="22">
          <cell r="F22" t="str">
            <v>EMERSON PEREIRA DA COSTA</v>
          </cell>
          <cell r="G22" t="str">
            <v>MAQUEIRO (a)</v>
          </cell>
        </row>
        <row r="23">
          <cell r="F23" t="str">
            <v>FERNANDO ANTONIO PEREIRA</v>
          </cell>
          <cell r="G23" t="str">
            <v>TÉCNICO(A) DE ENFERMAGEM</v>
          </cell>
        </row>
        <row r="24">
          <cell r="F24" t="str">
            <v>FRANCIELE JESUS DA SILVA</v>
          </cell>
          <cell r="G24" t="str">
            <v>RECEPCIONISTA</v>
          </cell>
        </row>
        <row r="25">
          <cell r="F25" t="str">
            <v>GLEICIANE ANJOS DE SOUZA</v>
          </cell>
          <cell r="G25" t="str">
            <v>AUXILIAR DE ATENDIMENTO</v>
          </cell>
        </row>
        <row r="26">
          <cell r="F26" t="str">
            <v>GRAZIELLY DA SILVA CARVALHO</v>
          </cell>
          <cell r="G26" t="str">
            <v>RECEPCIONISTA</v>
          </cell>
        </row>
        <row r="27">
          <cell r="F27" t="str">
            <v>LEILIANE DOS SANTOS RODRIGUES</v>
          </cell>
          <cell r="G27" t="str">
            <v>RECEPCIONISTA</v>
          </cell>
        </row>
        <row r="28">
          <cell r="F28" t="str">
            <v>LOURDES NUNES ABREU</v>
          </cell>
          <cell r="G28" t="str">
            <v>RECEPCIONISTA</v>
          </cell>
        </row>
        <row r="29">
          <cell r="F29" t="str">
            <v>LUCIENE CELESTINO DE JESUS</v>
          </cell>
          <cell r="G29" t="str">
            <v>RECEPCIONISTA</v>
          </cell>
        </row>
        <row r="30">
          <cell r="F30" t="str">
            <v>LUZINETE NASCIMENTO FRAZÃO</v>
          </cell>
          <cell r="G30" t="str">
            <v>ASSISTENTE SOCIAL</v>
          </cell>
        </row>
        <row r="31">
          <cell r="F31" t="str">
            <v>MARIA APARECIDA MENDES DE MELO</v>
          </cell>
          <cell r="G31" t="str">
            <v>TÉCNICO(A) DE ENFERMAGEM</v>
          </cell>
        </row>
        <row r="32">
          <cell r="F32" t="str">
            <v>MARIA RITA SCHENATZ</v>
          </cell>
          <cell r="G32" t="str">
            <v>FISIOTERAPEUTA</v>
          </cell>
        </row>
        <row r="33">
          <cell r="F33" t="str">
            <v>MAYANE ROSOLEN</v>
          </cell>
          <cell r="G33" t="str">
            <v>NUTRICIONISTA</v>
          </cell>
        </row>
        <row r="34">
          <cell r="F34" t="str">
            <v>PAULO RENATO DOS REIS</v>
          </cell>
          <cell r="G34" t="str">
            <v>TÉCNICO DE SEGURANÇA DO TRABALHO</v>
          </cell>
        </row>
        <row r="35">
          <cell r="F35" t="str">
            <v>RAQUEL PEREIRA LOBATO</v>
          </cell>
          <cell r="G35" t="str">
            <v>TÉCNICO(A) DE ENFERMAGEM</v>
          </cell>
        </row>
        <row r="36">
          <cell r="F36" t="str">
            <v>SIRLEY HONORIA SILVA GONÇALVES</v>
          </cell>
          <cell r="G36" t="str">
            <v>TÉCNICO(A) DE ENFERMAGEM</v>
          </cell>
        </row>
        <row r="37">
          <cell r="F37" t="str">
            <v>SUZIANE ATAIDES CHAGAS</v>
          </cell>
          <cell r="G37" t="str">
            <v>RECEPCIONISTA</v>
          </cell>
        </row>
        <row r="38">
          <cell r="F38" t="str">
            <v>THAYSA ROMUALDO BATISTA</v>
          </cell>
          <cell r="G38" t="str">
            <v>FARMACÊUTICO(A)</v>
          </cell>
        </row>
        <row r="39">
          <cell r="F39" t="str">
            <v>VALÉRIA ALVARENGA WEBER</v>
          </cell>
          <cell r="G39" t="str">
            <v>ASSISTENTE DE DIRETORIA</v>
          </cell>
        </row>
        <row r="40">
          <cell r="F40" t="str">
            <v>VANUSA MARTINS DOS SANTOS ROSA</v>
          </cell>
          <cell r="G40" t="str">
            <v>TÉCNICO(A) DE ENFERMAGEM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1"/>
  <sheetViews>
    <sheetView tabSelected="1" topLeftCell="A16" workbookViewId="0">
      <selection activeCell="D48" sqref="D48"/>
    </sheetView>
  </sheetViews>
  <sheetFormatPr defaultRowHeight="13.2"/>
  <cols>
    <col min="1" max="1" width="38" customWidth="1"/>
    <col min="2" max="2" width="43" customWidth="1"/>
    <col min="3" max="3" width="6.44140625" customWidth="1"/>
    <col min="4" max="4" width="40.109375" customWidth="1"/>
    <col min="5" max="5" width="14" customWidth="1"/>
    <col min="6" max="6" width="8.6640625" customWidth="1"/>
    <col min="7" max="7" width="2.44140625" customWidth="1"/>
    <col min="8" max="8" width="10.109375" customWidth="1"/>
    <col min="9" max="9" width="12" customWidth="1"/>
    <col min="10" max="10" width="13.109375" customWidth="1"/>
    <col min="11" max="11" width="12.77734375" customWidth="1"/>
    <col min="12" max="12" width="12" customWidth="1"/>
    <col min="13" max="13" width="2.6640625" customWidth="1"/>
  </cols>
  <sheetData>
    <row r="1" spans="1:13" ht="24.75" customHeight="1">
      <c r="A1" s="35" t="s">
        <v>0</v>
      </c>
      <c r="B1" s="35"/>
      <c r="C1" s="36" t="s">
        <v>13</v>
      </c>
      <c r="D1" s="37"/>
      <c r="E1" s="37"/>
      <c r="F1" s="37"/>
      <c r="G1" s="38" t="s">
        <v>21</v>
      </c>
      <c r="H1" s="39"/>
      <c r="I1" s="39"/>
      <c r="J1" s="39"/>
      <c r="K1" s="39"/>
      <c r="L1" s="39"/>
      <c r="M1" s="39"/>
    </row>
    <row r="2" spans="1:13" ht="66.900000000000006" customHeight="1"/>
    <row r="3" spans="1:13" ht="43.5" customHeight="1">
      <c r="A3" s="1" t="s">
        <v>1</v>
      </c>
      <c r="B3" s="40" t="s">
        <v>2</v>
      </c>
      <c r="C3" s="41"/>
      <c r="D3" s="1" t="s">
        <v>3</v>
      </c>
      <c r="E3" s="2" t="s">
        <v>4</v>
      </c>
      <c r="F3" s="42" t="s">
        <v>5</v>
      </c>
      <c r="G3" s="43"/>
      <c r="H3" s="3" t="s">
        <v>6</v>
      </c>
      <c r="I3" s="4" t="s">
        <v>7</v>
      </c>
      <c r="J3" s="4" t="s">
        <v>8</v>
      </c>
      <c r="K3" s="24" t="s">
        <v>9</v>
      </c>
      <c r="L3" s="24" t="s">
        <v>10</v>
      </c>
    </row>
    <row r="4" spans="1:13" ht="11.85" customHeight="1">
      <c r="A4" s="19" t="s">
        <v>12</v>
      </c>
      <c r="B4" s="44" t="str">
        <f>'[1]PLANILHA GERAL DE FECHAMENTO'!F9</f>
        <v>ADRIANA OLIVEIRA DA COSTA</v>
      </c>
      <c r="C4" s="45"/>
      <c r="D4" s="20" t="str">
        <f>'[1]PLANILHA GERAL DE FECHAMENTO'!G9</f>
        <v>ASSISTENTE ADMINISTRATIVO  JUNIOR</v>
      </c>
      <c r="E4" s="26">
        <v>1742.4</v>
      </c>
      <c r="F4" s="46"/>
      <c r="G4" s="47"/>
      <c r="H4" s="8"/>
      <c r="I4" s="6"/>
      <c r="J4" s="23">
        <v>1500</v>
      </c>
      <c r="K4" s="27">
        <v>138.63</v>
      </c>
      <c r="L4" s="25">
        <v>1603.77</v>
      </c>
    </row>
    <row r="5" spans="1:13" ht="11.85" customHeight="1">
      <c r="A5" s="19" t="s">
        <v>12</v>
      </c>
      <c r="B5" s="44" t="str">
        <f>'[1]PLANILHA GERAL DE FECHAMENTO'!F10</f>
        <v>ALINE PEREIRA DE SOUZA</v>
      </c>
      <c r="C5" s="45"/>
      <c r="D5" s="20" t="str">
        <f>'[1]PLANILHA GERAL DE FECHAMENTO'!G10</f>
        <v>ASSISTENTE ADMINISTRATIVO  JUNIOR</v>
      </c>
      <c r="E5" s="21">
        <v>1742.4</v>
      </c>
      <c r="F5" s="46"/>
      <c r="G5" s="47"/>
      <c r="H5" s="8"/>
      <c r="I5" s="6"/>
      <c r="J5" s="22">
        <v>1500</v>
      </c>
      <c r="K5" s="27">
        <v>138.63</v>
      </c>
      <c r="L5" s="27">
        <v>1603.77</v>
      </c>
    </row>
    <row r="6" spans="1:13" ht="11.85" customHeight="1">
      <c r="A6" s="19" t="s">
        <v>12</v>
      </c>
      <c r="B6" s="44" t="str">
        <f>'[1]PLANILHA GERAL DE FECHAMENTO'!F11</f>
        <v>ANDRÉ LUIZ PEREIRA DA SILVA RODRIGUES</v>
      </c>
      <c r="C6" s="45"/>
      <c r="D6" s="20" t="str">
        <f>'[1]PLANILHA GERAL DE FECHAMENTO'!G11</f>
        <v>ALMOXARIFE</v>
      </c>
      <c r="E6" s="21">
        <v>2242.4</v>
      </c>
      <c r="F6" s="46"/>
      <c r="G6" s="47"/>
      <c r="H6" s="8"/>
      <c r="I6" s="6"/>
      <c r="J6" s="22">
        <v>2000</v>
      </c>
      <c r="K6" s="22">
        <v>195.24</v>
      </c>
      <c r="L6" s="22">
        <v>2047.16</v>
      </c>
    </row>
    <row r="7" spans="1:13" ht="11.85" customHeight="1">
      <c r="A7" s="19" t="s">
        <v>12</v>
      </c>
      <c r="B7" s="44" t="str">
        <f>'[1]PLANILHA GERAL DE FECHAMENTO'!F12</f>
        <v>ANGELA MARIA BORGES XAVIER</v>
      </c>
      <c r="C7" s="45"/>
      <c r="D7" s="20" t="str">
        <f>'[1]PLANILHA GERAL DE FECHAMENTO'!G12</f>
        <v>COORDENADORA(O) DE ENFERMAGEM</v>
      </c>
      <c r="E7" s="21">
        <v>5042.3999999999996</v>
      </c>
      <c r="F7" s="46"/>
      <c r="G7" s="47"/>
      <c r="H7" s="8"/>
      <c r="I7" s="6"/>
      <c r="J7" s="22">
        <v>4000</v>
      </c>
      <c r="K7" s="22">
        <v>833.23</v>
      </c>
      <c r="L7" s="22">
        <v>4209.17</v>
      </c>
    </row>
    <row r="8" spans="1:13" ht="11.85" customHeight="1">
      <c r="A8" s="19" t="s">
        <v>12</v>
      </c>
      <c r="B8" s="44" t="str">
        <f>'[1]PLANILHA GERAL DE FECHAMENTO'!F13</f>
        <v>APARECIDA SABINA VAZ</v>
      </c>
      <c r="C8" s="45"/>
      <c r="D8" s="20" t="str">
        <f>'[1]PLANILHA GERAL DE FECHAMENTO'!G13</f>
        <v>ANALISTA ADMINISTRATIVO JUNIOR (SIPEF)</v>
      </c>
      <c r="E8" s="21">
        <v>1942.4</v>
      </c>
      <c r="F8" s="46"/>
      <c r="G8" s="47"/>
      <c r="H8" s="8"/>
      <c r="I8" s="6"/>
      <c r="J8" s="22">
        <v>1700</v>
      </c>
      <c r="K8" s="22">
        <v>156.63</v>
      </c>
      <c r="L8" s="22">
        <v>1785.77</v>
      </c>
    </row>
    <row r="9" spans="1:13" ht="11.85" customHeight="1">
      <c r="A9" s="19" t="s">
        <v>12</v>
      </c>
      <c r="B9" s="44" t="str">
        <f>'[1]PLANILHA GERAL DE FECHAMENTO'!F14</f>
        <v>BRUNA LETICIA DO MONTE SANTOS</v>
      </c>
      <c r="C9" s="45"/>
      <c r="D9" s="20" t="str">
        <f>'[1]PLANILHA GERAL DE FECHAMENTO'!G14</f>
        <v>ASSISTENTE DE RECURSOS HUMANOS</v>
      </c>
      <c r="E9" s="21">
        <v>2442.4</v>
      </c>
      <c r="F9" s="46"/>
      <c r="G9" s="47"/>
      <c r="H9" s="8"/>
      <c r="I9" s="6"/>
      <c r="J9" s="22">
        <v>2200</v>
      </c>
      <c r="K9" s="22">
        <v>227.3</v>
      </c>
      <c r="L9" s="22">
        <v>2215.1</v>
      </c>
    </row>
    <row r="10" spans="1:13" ht="11.85" customHeight="1">
      <c r="A10" s="19" t="s">
        <v>12</v>
      </c>
      <c r="B10" s="44" t="str">
        <f>'[1]PLANILHA GERAL DE FECHAMENTO'!F15</f>
        <v>CAMILA ABGAIL LIMA RODRIGUES OLIVEIRA</v>
      </c>
      <c r="C10" s="45"/>
      <c r="D10" s="20" t="str">
        <f>'[1]PLANILHA GERAL DE FECHAMENTO'!G15</f>
        <v>PSICOLOGA (O)</v>
      </c>
      <c r="E10" s="28">
        <v>2842.4</v>
      </c>
      <c r="F10" s="46"/>
      <c r="G10" s="47"/>
      <c r="H10" s="8"/>
      <c r="I10" s="6"/>
      <c r="J10" s="22">
        <v>2600</v>
      </c>
      <c r="K10" s="22">
        <v>287.48</v>
      </c>
      <c r="L10" s="22">
        <v>2554.92</v>
      </c>
    </row>
    <row r="11" spans="1:13" ht="11.85" customHeight="1">
      <c r="A11" s="19" t="s">
        <v>12</v>
      </c>
      <c r="B11" s="44" t="str">
        <f>'[1]PLANILHA GERAL DE FECHAMENTO'!F16</f>
        <v>CARLA LOPO MONTALVÇÃO</v>
      </c>
      <c r="C11" s="45"/>
      <c r="D11" s="20" t="str">
        <f>'[1]PLANILHA GERAL DE FECHAMENTO'!G16</f>
        <v>ASSISTENTE DE OUVIDORIA</v>
      </c>
      <c r="E11" s="28">
        <v>1738.46</v>
      </c>
      <c r="F11" s="46"/>
      <c r="G11" s="47"/>
      <c r="H11" s="8"/>
      <c r="I11" s="6"/>
      <c r="J11" s="22">
        <v>1500</v>
      </c>
      <c r="K11" s="22">
        <v>160.49</v>
      </c>
      <c r="L11" s="22">
        <v>1577.97</v>
      </c>
    </row>
    <row r="12" spans="1:13" ht="11.85" customHeight="1">
      <c r="A12" s="19" t="s">
        <v>12</v>
      </c>
      <c r="B12" s="44" t="str">
        <f>'[1]PLANILHA GERAL DE FECHAMENTO'!F17</f>
        <v>CARLA VANESSA MOREIRA BARBOSA</v>
      </c>
      <c r="C12" s="45"/>
      <c r="D12" s="20" t="str">
        <f>'[1]PLANILHA GERAL DE FECHAMENTO'!G17</f>
        <v>RECEPCIONISTA</v>
      </c>
      <c r="E12" s="28">
        <v>1510.87</v>
      </c>
      <c r="F12" s="46"/>
      <c r="G12" s="47"/>
      <c r="H12" s="8"/>
      <c r="I12" s="6"/>
      <c r="J12" s="22">
        <v>1212</v>
      </c>
      <c r="K12" s="22">
        <v>112.71</v>
      </c>
      <c r="L12" s="22">
        <v>1398.16</v>
      </c>
    </row>
    <row r="13" spans="1:13" ht="11.85" customHeight="1">
      <c r="A13" s="19" t="s">
        <v>12</v>
      </c>
      <c r="B13" s="44" t="str">
        <f>'[1]PLANILHA GERAL DE FECHAMENTO'!F18</f>
        <v>CLAUDIA DOS REIS CALÇADO ROSA</v>
      </c>
      <c r="C13" s="45"/>
      <c r="D13" s="20" t="str">
        <f>'[1]PLANILHA GERAL DE FECHAMENTO'!G18</f>
        <v>ENFERMEIRA</v>
      </c>
      <c r="E13" s="28">
        <v>3492.54</v>
      </c>
      <c r="F13" s="46"/>
      <c r="G13" s="47"/>
      <c r="H13" s="8"/>
      <c r="I13" s="6"/>
      <c r="J13" s="22">
        <v>3250.11</v>
      </c>
      <c r="K13" s="22">
        <v>419.53</v>
      </c>
      <c r="L13" s="22">
        <v>3073.01</v>
      </c>
    </row>
    <row r="14" spans="1:13" ht="11.85" customHeight="1">
      <c r="A14" s="19" t="s">
        <v>12</v>
      </c>
      <c r="B14" s="44" t="str">
        <f>'[1]PLANILHA GERAL DE FECHAMENTO'!F19</f>
        <v>CLEUZA HELENA MARTINS CAMARANO</v>
      </c>
      <c r="C14" s="45"/>
      <c r="D14" s="20" t="str">
        <f>'[1]PLANILHA GERAL DE FECHAMENTO'!G19</f>
        <v>TÉCNICO(A) EM IMOBILIZAÇÃO</v>
      </c>
      <c r="E14" s="28">
        <v>1742.4</v>
      </c>
      <c r="F14" s="46"/>
      <c r="G14" s="47"/>
      <c r="H14" s="8"/>
      <c r="I14" s="6"/>
      <c r="J14" s="22">
        <v>1500</v>
      </c>
      <c r="K14" s="22">
        <v>138.63</v>
      </c>
      <c r="L14" s="22">
        <v>1603.77</v>
      </c>
    </row>
    <row r="15" spans="1:13" ht="11.85" customHeight="1">
      <c r="A15" s="19" t="s">
        <v>12</v>
      </c>
      <c r="B15" s="44" t="str">
        <f>'[1]PLANILHA GERAL DE FECHAMENTO'!F20</f>
        <v>DANIELA TEIXEIRA GOMES</v>
      </c>
      <c r="C15" s="45"/>
      <c r="D15" s="20" t="str">
        <f>'[1]PLANILHA GERAL DE FECHAMENTO'!G20</f>
        <v>FONOAUDIOLOGA</v>
      </c>
      <c r="E15" s="28">
        <v>2840.84</v>
      </c>
      <c r="F15" s="46"/>
      <c r="G15" s="47"/>
      <c r="H15" s="8"/>
      <c r="I15" s="6"/>
      <c r="J15" s="22">
        <v>2600</v>
      </c>
      <c r="K15" s="22">
        <v>315.07</v>
      </c>
      <c r="L15" s="22">
        <v>2525.77</v>
      </c>
    </row>
    <row r="16" spans="1:13" ht="11.85" customHeight="1">
      <c r="A16" s="19" t="s">
        <v>12</v>
      </c>
      <c r="B16" s="44" t="str">
        <f>'[1]PLANILHA GERAL DE FECHAMENTO'!F21</f>
        <v>ELENIR RODRIGUES VIEIRA</v>
      </c>
      <c r="C16" s="45"/>
      <c r="D16" s="20" t="str">
        <f>'[1]PLANILHA GERAL DE FECHAMENTO'!G21</f>
        <v>RECEPCIONISTA</v>
      </c>
      <c r="E16" s="28">
        <v>1454.4</v>
      </c>
      <c r="F16" s="46"/>
      <c r="G16" s="47"/>
      <c r="H16" s="8"/>
      <c r="I16" s="6"/>
      <c r="J16" s="22">
        <v>1212</v>
      </c>
      <c r="K16" s="22">
        <v>112.71</v>
      </c>
      <c r="L16" s="22">
        <v>1341.69</v>
      </c>
    </row>
    <row r="17" spans="1:12" ht="11.85" customHeight="1">
      <c r="A17" s="19" t="s">
        <v>12</v>
      </c>
      <c r="B17" s="44" t="str">
        <f>'[1]PLANILHA GERAL DE FECHAMENTO'!F22</f>
        <v>EMERSON PEREIRA DA COSTA</v>
      </c>
      <c r="C17" s="45"/>
      <c r="D17" s="20" t="str">
        <f>'[1]PLANILHA GERAL DE FECHAMENTO'!G22</f>
        <v>MAQUEIRO (a)</v>
      </c>
      <c r="E17" s="28">
        <v>1454.09</v>
      </c>
      <c r="F17" s="46"/>
      <c r="G17" s="47"/>
      <c r="H17" s="8"/>
      <c r="I17" s="6"/>
      <c r="J17" s="22">
        <v>1212</v>
      </c>
      <c r="K17" s="22">
        <v>114.08</v>
      </c>
      <c r="L17" s="22">
        <v>1340.01</v>
      </c>
    </row>
    <row r="18" spans="1:12" ht="11.85" customHeight="1">
      <c r="A18" s="19" t="s">
        <v>12</v>
      </c>
      <c r="B18" s="44" t="str">
        <f>'[1]PLANILHA GERAL DE FECHAMENTO'!F23</f>
        <v>FERNANDO ANTONIO PEREIRA</v>
      </c>
      <c r="C18" s="45"/>
      <c r="D18" s="20" t="str">
        <f>'[1]PLANILHA GERAL DE FECHAMENTO'!G23</f>
        <v>TÉCNICO(A) DE ENFERMAGEM</v>
      </c>
      <c r="E18" s="28">
        <v>1802.4</v>
      </c>
      <c r="F18" s="46"/>
      <c r="G18" s="47"/>
      <c r="H18" s="8"/>
      <c r="I18" s="6"/>
      <c r="J18" s="22">
        <v>1560</v>
      </c>
      <c r="K18" s="22">
        <v>144.03</v>
      </c>
      <c r="L18" s="22">
        <v>1658.37</v>
      </c>
    </row>
    <row r="19" spans="1:12" ht="11.85" customHeight="1">
      <c r="A19" s="19" t="s">
        <v>12</v>
      </c>
      <c r="B19" s="44" t="str">
        <f>'[1]PLANILHA GERAL DE FECHAMENTO'!F24</f>
        <v>FRANCIELE JESUS DA SILVA</v>
      </c>
      <c r="C19" s="45"/>
      <c r="D19" s="20" t="str">
        <f>'[1]PLANILHA GERAL DE FECHAMENTO'!G24</f>
        <v>RECEPCIONISTA</v>
      </c>
      <c r="E19" s="28">
        <v>1510.87</v>
      </c>
      <c r="F19" s="46"/>
      <c r="G19" s="47"/>
      <c r="H19" s="8"/>
      <c r="I19" s="6"/>
      <c r="J19" s="22">
        <v>1212</v>
      </c>
      <c r="K19" s="22">
        <v>112.71</v>
      </c>
      <c r="L19" s="22">
        <v>1398.16</v>
      </c>
    </row>
    <row r="20" spans="1:12" ht="11.85" customHeight="1">
      <c r="A20" s="19" t="s">
        <v>12</v>
      </c>
      <c r="B20" s="44" t="str">
        <f>'[1]PLANILHA GERAL DE FECHAMENTO'!F25</f>
        <v>GLEICIANE ANJOS DE SOUZA</v>
      </c>
      <c r="C20" s="45"/>
      <c r="D20" s="20" t="str">
        <f>'[1]PLANILHA GERAL DE FECHAMENTO'!G25</f>
        <v>AUXILIAR DE ATENDIMENTO</v>
      </c>
      <c r="E20" s="28">
        <v>1510.74</v>
      </c>
      <c r="F20" s="46"/>
      <c r="G20" s="47"/>
      <c r="H20" s="8"/>
      <c r="I20" s="6"/>
      <c r="J20" s="22">
        <v>1212</v>
      </c>
      <c r="K20" s="22">
        <v>113.3</v>
      </c>
      <c r="L20" s="22">
        <v>1397.44</v>
      </c>
    </row>
    <row r="21" spans="1:12" ht="11.85" customHeight="1">
      <c r="A21" s="19" t="s">
        <v>12</v>
      </c>
      <c r="B21" s="44" t="str">
        <f>'[1]PLANILHA GERAL DE FECHAMENTO'!F26</f>
        <v>GRAZIELLY DA SILVA CARVALHO</v>
      </c>
      <c r="C21" s="45"/>
      <c r="D21" s="20" t="str">
        <f>'[1]PLANILHA GERAL DE FECHAMENTO'!G26</f>
        <v>RECEPCIONISTA</v>
      </c>
      <c r="E21" s="28">
        <v>1510.87</v>
      </c>
      <c r="F21" s="46"/>
      <c r="G21" s="47"/>
      <c r="H21" s="8"/>
      <c r="I21" s="6"/>
      <c r="J21" s="22">
        <v>1212</v>
      </c>
      <c r="K21" s="22">
        <v>112.71</v>
      </c>
      <c r="L21" s="22">
        <v>1398.16</v>
      </c>
    </row>
    <row r="22" spans="1:12" ht="11.85" customHeight="1">
      <c r="A22" s="19" t="s">
        <v>12</v>
      </c>
      <c r="B22" s="44" t="str">
        <f>'[1]PLANILHA GERAL DE FECHAMENTO'!F27</f>
        <v>LEILIANE DOS SANTOS RODRIGUES</v>
      </c>
      <c r="C22" s="45"/>
      <c r="D22" s="20" t="str">
        <f>'[1]PLANILHA GERAL DE FECHAMENTO'!G27</f>
        <v>RECEPCIONISTA</v>
      </c>
      <c r="E22" s="28">
        <v>1510.87</v>
      </c>
      <c r="F22" s="46"/>
      <c r="G22" s="47"/>
      <c r="H22" s="8"/>
      <c r="I22" s="6"/>
      <c r="J22" s="22">
        <v>1212</v>
      </c>
      <c r="K22" s="22">
        <v>112.71</v>
      </c>
      <c r="L22" s="22">
        <v>1398.16</v>
      </c>
    </row>
    <row r="23" spans="1:12" ht="11.85" customHeight="1">
      <c r="A23" s="19" t="s">
        <v>12</v>
      </c>
      <c r="B23" s="44" t="str">
        <f>'[1]PLANILHA GERAL DE FECHAMENTO'!F28</f>
        <v>LOURDES NUNES ABREU</v>
      </c>
      <c r="C23" s="45"/>
      <c r="D23" s="20" t="str">
        <f>'[1]PLANILHA GERAL DE FECHAMENTO'!G28</f>
        <v>RECEPCIONISTA</v>
      </c>
      <c r="E23" s="28">
        <v>1510.87</v>
      </c>
      <c r="F23" s="46"/>
      <c r="G23" s="47"/>
      <c r="H23" s="8"/>
      <c r="I23" s="6"/>
      <c r="J23" s="22">
        <v>1212</v>
      </c>
      <c r="K23" s="22">
        <v>112.71</v>
      </c>
      <c r="L23" s="22">
        <v>1398.16</v>
      </c>
    </row>
    <row r="24" spans="1:12" ht="11.85" customHeight="1">
      <c r="A24" s="19" t="s">
        <v>12</v>
      </c>
      <c r="B24" s="44" t="str">
        <f>'[1]PLANILHA GERAL DE FECHAMENTO'!F29</f>
        <v>LUCIENE CELESTINO DE JESUS</v>
      </c>
      <c r="C24" s="45"/>
      <c r="D24" s="20" t="str">
        <f>'[1]PLANILHA GERAL DE FECHAMENTO'!G29</f>
        <v>RECEPCIONISTA</v>
      </c>
      <c r="E24" s="28">
        <v>1454.4</v>
      </c>
      <c r="F24" s="46"/>
      <c r="G24" s="47"/>
      <c r="H24" s="8"/>
      <c r="I24" s="6"/>
      <c r="J24" s="22">
        <v>1212</v>
      </c>
      <c r="K24" s="22">
        <v>112.71</v>
      </c>
      <c r="L24" s="22">
        <v>1341.69</v>
      </c>
    </row>
    <row r="25" spans="1:12" ht="11.85" customHeight="1">
      <c r="A25" s="19" t="s">
        <v>12</v>
      </c>
      <c r="B25" s="44" t="str">
        <f>'[1]PLANILHA GERAL DE FECHAMENTO'!F30</f>
        <v>LUZINETE NASCIMENTO FRAZÃO</v>
      </c>
      <c r="C25" s="45"/>
      <c r="D25" s="20" t="str">
        <f>'[1]PLANILHA GERAL DE FECHAMENTO'!G30</f>
        <v>ASSISTENTE SOCIAL</v>
      </c>
      <c r="E25" s="28">
        <v>2826.24</v>
      </c>
      <c r="F25" s="46"/>
      <c r="G25" s="47"/>
      <c r="H25" s="8"/>
      <c r="I25" s="6"/>
      <c r="J25" s="22">
        <v>2600</v>
      </c>
      <c r="K25" s="22">
        <v>439.8</v>
      </c>
      <c r="L25" s="22">
        <v>2386.44</v>
      </c>
    </row>
    <row r="26" spans="1:12" ht="11.85" customHeight="1">
      <c r="A26" s="19" t="s">
        <v>12</v>
      </c>
      <c r="B26" s="44" t="str">
        <f>'[1]PLANILHA GERAL DE FECHAMENTO'!F31</f>
        <v>MARIA APARECIDA MENDES DE MELO</v>
      </c>
      <c r="C26" s="45"/>
      <c r="D26" s="20" t="str">
        <f>'[1]PLANILHA GERAL DE FECHAMENTO'!G31</f>
        <v>TÉCNICO(A) DE ENFERMAGEM</v>
      </c>
      <c r="E26" s="28">
        <v>1802.4</v>
      </c>
      <c r="F26" s="46"/>
      <c r="G26" s="47"/>
      <c r="H26" s="8"/>
      <c r="I26" s="6"/>
      <c r="J26" s="22">
        <v>1560</v>
      </c>
      <c r="K26" s="22">
        <v>144.03</v>
      </c>
      <c r="L26" s="22">
        <v>1658.37</v>
      </c>
    </row>
    <row r="27" spans="1:12" ht="11.85" customHeight="1">
      <c r="A27" s="19" t="s">
        <v>12</v>
      </c>
      <c r="B27" s="44" t="str">
        <f>'[1]PLANILHA GERAL DE FECHAMENTO'!F32</f>
        <v>MARIA RITA SCHENATZ</v>
      </c>
      <c r="C27" s="45"/>
      <c r="D27" s="20" t="str">
        <f>'[1]PLANILHA GERAL DE FECHAMENTO'!G32</f>
        <v>FISIOTERAPEUTA</v>
      </c>
      <c r="E27" s="28">
        <v>2972.4</v>
      </c>
      <c r="F27" s="46"/>
      <c r="G27" s="47"/>
      <c r="H27" s="8"/>
      <c r="I27" s="6"/>
      <c r="J27" s="22">
        <v>2600</v>
      </c>
      <c r="K27" s="22">
        <v>311.66000000000003</v>
      </c>
      <c r="L27" s="22">
        <v>2660.74</v>
      </c>
    </row>
    <row r="28" spans="1:12" ht="11.85" customHeight="1">
      <c r="A28" s="19" t="s">
        <v>12</v>
      </c>
      <c r="B28" s="44" t="str">
        <f>'[1]PLANILHA GERAL DE FECHAMENTO'!F33</f>
        <v>MAYANE ROSOLEN</v>
      </c>
      <c r="C28" s="45"/>
      <c r="D28" s="20" t="str">
        <f>'[1]PLANILHA GERAL DE FECHAMENTO'!G33</f>
        <v>NUTRICIONISTA</v>
      </c>
      <c r="E28" s="28">
        <v>3006.87</v>
      </c>
      <c r="F28" s="46"/>
      <c r="G28" s="47"/>
      <c r="H28" s="8"/>
      <c r="I28" s="6"/>
      <c r="J28" s="22">
        <v>2600</v>
      </c>
      <c r="K28" s="22">
        <v>333.94</v>
      </c>
      <c r="L28" s="22">
        <v>2672.93</v>
      </c>
    </row>
    <row r="29" spans="1:12" ht="11.85" customHeight="1">
      <c r="A29" s="19" t="s">
        <v>12</v>
      </c>
      <c r="B29" s="44" t="str">
        <f>'[1]PLANILHA GERAL DE FECHAMENTO'!F34</f>
        <v>PAULO RENATO DOS REIS</v>
      </c>
      <c r="C29" s="45"/>
      <c r="D29" s="20" t="str">
        <f>'[1]PLANILHA GERAL DE FECHAMENTO'!G34</f>
        <v>TÉCNICO DE SEGURANÇA DO TRABALHO</v>
      </c>
      <c r="E29" s="28">
        <v>2472.4</v>
      </c>
      <c r="F29" s="46"/>
      <c r="G29" s="47"/>
      <c r="H29" s="8"/>
      <c r="I29" s="6"/>
      <c r="J29" s="22">
        <v>2200</v>
      </c>
      <c r="K29" s="22">
        <v>213.08</v>
      </c>
      <c r="L29" s="22">
        <v>2259.3200000000002</v>
      </c>
    </row>
    <row r="30" spans="1:12" ht="11.85" customHeight="1">
      <c r="A30" s="19" t="s">
        <v>12</v>
      </c>
      <c r="B30" s="34" t="s">
        <v>18</v>
      </c>
      <c r="C30" s="31"/>
      <c r="D30" s="20" t="s">
        <v>19</v>
      </c>
      <c r="E30" s="28">
        <v>2472.7199999999998</v>
      </c>
      <c r="F30" s="32"/>
      <c r="G30" s="33"/>
      <c r="H30" s="8"/>
      <c r="I30" s="6"/>
      <c r="J30" s="22">
        <v>8000</v>
      </c>
      <c r="K30" s="22">
        <v>232.95</v>
      </c>
      <c r="L30" s="22">
        <v>2239.77</v>
      </c>
    </row>
    <row r="31" spans="1:12" ht="11.85" customHeight="1">
      <c r="A31" s="19" t="s">
        <v>12</v>
      </c>
      <c r="B31" s="44" t="str">
        <f>'[1]PLANILHA GERAL DE FECHAMENTO'!F35</f>
        <v>RAQUEL PEREIRA LOBATO</v>
      </c>
      <c r="C31" s="45"/>
      <c r="D31" s="20" t="str">
        <f>'[1]PLANILHA GERAL DE FECHAMENTO'!G35</f>
        <v>TÉCNICO(A) DE ENFERMAGEM</v>
      </c>
      <c r="E31" s="28">
        <v>1802.4</v>
      </c>
      <c r="F31" s="46"/>
      <c r="G31" s="47"/>
      <c r="H31" s="8"/>
      <c r="I31" s="6"/>
      <c r="J31" s="22">
        <v>1560</v>
      </c>
      <c r="K31" s="22">
        <v>144.03</v>
      </c>
      <c r="L31" s="22">
        <v>1658.37</v>
      </c>
    </row>
    <row r="32" spans="1:12" ht="11.85" customHeight="1">
      <c r="A32" s="19" t="s">
        <v>12</v>
      </c>
      <c r="B32" s="44" t="str">
        <f>'[1]PLANILHA GERAL DE FECHAMENTO'!F36</f>
        <v>SIRLEY HONORIA SILVA GONÇALVES</v>
      </c>
      <c r="C32" s="45"/>
      <c r="D32" s="20" t="str">
        <f>'[1]PLANILHA GERAL DE FECHAMENTO'!G36</f>
        <v>TÉCNICO(A) DE ENFERMAGEM</v>
      </c>
      <c r="E32" s="28">
        <v>1802.4</v>
      </c>
      <c r="F32" s="46"/>
      <c r="G32" s="47"/>
      <c r="H32" s="8"/>
      <c r="I32" s="6"/>
      <c r="J32" s="22">
        <v>1560</v>
      </c>
      <c r="K32" s="22">
        <v>144.03</v>
      </c>
      <c r="L32" s="22">
        <v>1658.37</v>
      </c>
    </row>
    <row r="33" spans="1:12" ht="11.85" customHeight="1">
      <c r="A33" s="19" t="s">
        <v>12</v>
      </c>
      <c r="B33" s="44" t="str">
        <f>'[1]PLANILHA GERAL DE FECHAMENTO'!F37</f>
        <v>SUZIANE ATAIDES CHAGAS</v>
      </c>
      <c r="C33" s="45"/>
      <c r="D33" s="20" t="str">
        <f>'[1]PLANILHA GERAL DE FECHAMENTO'!G37</f>
        <v>RECEPCIONISTA</v>
      </c>
      <c r="E33" s="28">
        <v>1510.87</v>
      </c>
      <c r="F33" s="46"/>
      <c r="G33" s="47"/>
      <c r="H33" s="8"/>
      <c r="I33" s="6"/>
      <c r="J33" s="22">
        <v>1212</v>
      </c>
      <c r="K33" s="22">
        <v>112.71</v>
      </c>
      <c r="L33" s="22">
        <v>1398.16</v>
      </c>
    </row>
    <row r="34" spans="1:12" ht="11.85" customHeight="1">
      <c r="A34" s="19" t="s">
        <v>12</v>
      </c>
      <c r="B34" s="44" t="str">
        <f>'[1]PLANILHA GERAL DE FECHAMENTO'!F38</f>
        <v>THAYSA ROMUALDO BATISTA</v>
      </c>
      <c r="C34" s="45"/>
      <c r="D34" s="20" t="str">
        <f>'[1]PLANILHA GERAL DE FECHAMENTO'!G38</f>
        <v>FARMACÊUTICO(A)</v>
      </c>
      <c r="E34" s="28">
        <v>5434.27</v>
      </c>
      <c r="F34" s="46"/>
      <c r="G34" s="47"/>
      <c r="H34" s="8"/>
      <c r="I34" s="6"/>
      <c r="J34" s="22">
        <v>5090.05</v>
      </c>
      <c r="K34" s="22">
        <v>1006.57</v>
      </c>
      <c r="L34" s="22">
        <v>4427.7</v>
      </c>
    </row>
    <row r="35" spans="1:12" ht="11.85" customHeight="1">
      <c r="A35" s="19" t="s">
        <v>12</v>
      </c>
      <c r="B35" s="44" t="str">
        <f>'[1]PLANILHA GERAL DE FECHAMENTO'!F39</f>
        <v>VALÉRIA ALVARENGA WEBER</v>
      </c>
      <c r="C35" s="45"/>
      <c r="D35" s="20" t="str">
        <f>'[1]PLANILHA GERAL DE FECHAMENTO'!G39</f>
        <v>ASSISTENTE DE DIRETORIA</v>
      </c>
      <c r="E35" s="28">
        <v>2242.4</v>
      </c>
      <c r="F35" s="48"/>
      <c r="G35" s="49"/>
      <c r="H35" s="8"/>
      <c r="I35" s="6"/>
      <c r="J35" s="22">
        <v>2000</v>
      </c>
      <c r="K35" s="22">
        <v>183.63</v>
      </c>
      <c r="L35" s="22">
        <v>2058.77</v>
      </c>
    </row>
    <row r="36" spans="1:12" ht="11.85" customHeight="1">
      <c r="A36" s="19" t="s">
        <v>12</v>
      </c>
      <c r="B36" s="44" t="str">
        <f>'[1]PLANILHA GERAL DE FECHAMENTO'!F40</f>
        <v>VANUSA MARTINS DOS SANTOS ROSA</v>
      </c>
      <c r="C36" s="45"/>
      <c r="D36" s="20" t="str">
        <f>'[1]PLANILHA GERAL DE FECHAMENTO'!G40</f>
        <v>TÉCNICO(A) DE ENFERMAGEM</v>
      </c>
      <c r="E36" s="28">
        <v>1802.04</v>
      </c>
      <c r="F36" s="46"/>
      <c r="G36" s="47"/>
      <c r="H36" s="8"/>
      <c r="I36" s="6"/>
      <c r="J36" s="22">
        <v>1560</v>
      </c>
      <c r="K36" s="22">
        <v>146.13</v>
      </c>
      <c r="L36" s="22">
        <v>1655.91</v>
      </c>
    </row>
    <row r="37" spans="1:12" ht="11.85" customHeight="1">
      <c r="A37" s="19"/>
      <c r="B37" s="44"/>
      <c r="C37" s="45"/>
      <c r="D37" s="5"/>
      <c r="E37" s="6"/>
      <c r="F37" s="46"/>
      <c r="G37" s="47"/>
      <c r="H37" s="8"/>
      <c r="I37" s="6"/>
      <c r="J37" s="8"/>
      <c r="K37" s="8"/>
      <c r="L37" s="7"/>
    </row>
    <row r="38" spans="1:12" ht="11.85" customHeight="1">
      <c r="A38" s="19"/>
      <c r="B38" s="44"/>
      <c r="C38" s="45"/>
      <c r="D38" s="5"/>
      <c r="E38" s="6"/>
      <c r="F38" s="46"/>
      <c r="G38" s="47"/>
      <c r="H38" s="8"/>
      <c r="I38" s="6"/>
      <c r="J38" s="8"/>
      <c r="K38" s="8"/>
      <c r="L38" s="7"/>
    </row>
    <row r="39" spans="1:12" ht="11.85" customHeight="1">
      <c r="A39" s="19"/>
      <c r="B39" s="44"/>
      <c r="C39" s="45"/>
      <c r="D39" s="5"/>
      <c r="E39" s="6"/>
      <c r="F39" s="46"/>
      <c r="G39" s="47"/>
      <c r="H39" s="8"/>
      <c r="I39" s="6"/>
      <c r="J39" s="8"/>
      <c r="K39" s="8"/>
      <c r="L39" s="7"/>
    </row>
    <row r="40" spans="1:12" ht="11.85" customHeight="1">
      <c r="A40" s="19"/>
      <c r="B40" s="50"/>
      <c r="C40" s="45"/>
      <c r="D40" s="5"/>
      <c r="E40" s="6"/>
      <c r="F40" s="51"/>
      <c r="G40" s="52"/>
      <c r="H40" s="8"/>
      <c r="I40" s="6"/>
      <c r="J40" s="8"/>
      <c r="K40" s="8"/>
      <c r="L40" s="8"/>
    </row>
    <row r="41" spans="1:12" ht="11.85" customHeight="1">
      <c r="A41" s="19"/>
      <c r="B41" s="50"/>
      <c r="C41" s="45"/>
      <c r="D41" s="5"/>
      <c r="E41" s="6"/>
      <c r="F41" s="46"/>
      <c r="G41" s="47"/>
      <c r="H41" s="8"/>
      <c r="I41" s="6"/>
      <c r="J41" s="8"/>
      <c r="K41" s="7"/>
      <c r="L41" s="7"/>
    </row>
    <row r="42" spans="1:12" ht="11.85" customHeight="1">
      <c r="A42" s="19"/>
      <c r="B42" s="50"/>
      <c r="C42" s="45"/>
      <c r="D42" s="5"/>
      <c r="E42" s="6"/>
      <c r="F42" s="46"/>
      <c r="G42" s="47"/>
      <c r="H42" s="8"/>
      <c r="I42" s="8"/>
      <c r="J42" s="8"/>
      <c r="K42" s="8"/>
      <c r="L42" s="7"/>
    </row>
    <row r="43" spans="1:12" ht="11.85" customHeight="1">
      <c r="A43" s="13"/>
      <c r="B43" s="14"/>
      <c r="C43" s="14"/>
      <c r="D43" s="14"/>
      <c r="E43" s="9"/>
      <c r="F43" s="15"/>
      <c r="G43" s="15"/>
      <c r="H43" s="16"/>
      <c r="I43" s="9"/>
      <c r="J43" s="16"/>
      <c r="K43" s="16"/>
      <c r="L43" s="15"/>
    </row>
    <row r="44" spans="1:12" ht="11.85" customHeight="1">
      <c r="A44" s="13"/>
      <c r="B44" s="14"/>
      <c r="C44" s="14"/>
      <c r="D44" s="14"/>
      <c r="E44" s="9"/>
      <c r="F44" s="15"/>
      <c r="G44" s="15"/>
      <c r="H44" s="16"/>
      <c r="I44" s="9"/>
      <c r="J44" s="16"/>
      <c r="K44" s="16"/>
      <c r="L44" s="15"/>
    </row>
    <row r="45" spans="1:12" ht="11.85" customHeight="1">
      <c r="A45" s="13"/>
      <c r="B45" s="14"/>
      <c r="C45" s="14"/>
      <c r="D45" s="14"/>
      <c r="E45" s="9"/>
      <c r="F45" s="15"/>
      <c r="G45" s="15"/>
      <c r="H45" s="16"/>
      <c r="I45" s="9"/>
      <c r="J45" s="16"/>
      <c r="K45" s="16"/>
      <c r="L45" s="15"/>
    </row>
    <row r="46" spans="1:12" ht="11.85" customHeight="1">
      <c r="A46" s="13"/>
      <c r="B46" s="14"/>
      <c r="C46" s="14"/>
      <c r="D46" s="14"/>
      <c r="E46" s="9"/>
      <c r="F46" s="15"/>
      <c r="G46" s="15"/>
      <c r="H46" s="16"/>
      <c r="I46" s="9"/>
      <c r="J46" s="16"/>
      <c r="K46" s="16"/>
      <c r="L46" s="15"/>
    </row>
    <row r="47" spans="1:12" ht="11.85" customHeight="1">
      <c r="A47" s="17" t="s">
        <v>20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1.85" customHeight="1">
      <c r="A48" s="12" t="s">
        <v>11</v>
      </c>
      <c r="B48" s="12"/>
      <c r="C48" s="12"/>
      <c r="G48" s="12"/>
      <c r="H48" s="12"/>
      <c r="I48" s="12"/>
      <c r="J48" s="12"/>
      <c r="K48" s="12"/>
      <c r="L48" s="12"/>
    </row>
    <row r="49" spans="1:12" ht="30" customHeight="1">
      <c r="A49" s="53" t="s">
        <v>17</v>
      </c>
      <c r="B49" s="54"/>
      <c r="C49" s="54"/>
    </row>
    <row r="50" spans="1:12" ht="10.5" customHeight="1">
      <c r="A50" s="30"/>
      <c r="B50" s="9"/>
      <c r="C50" s="9"/>
    </row>
    <row r="51" spans="1:12" ht="42" customHeight="1">
      <c r="A51" s="18" t="s">
        <v>15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" customHeight="1">
      <c r="A52" s="29" t="s">
        <v>16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39" customHeight="1">
      <c r="A53" s="18" t="s">
        <v>14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1.85" customHeight="1"/>
    <row r="55" spans="1:12" ht="11.85" customHeight="1"/>
    <row r="56" spans="1:12" ht="11.85" customHeight="1"/>
    <row r="57" spans="1:12" ht="11.85" customHeight="1"/>
    <row r="58" spans="1:12" ht="11.85" customHeight="1"/>
    <row r="59" spans="1:12" ht="11.85" customHeight="1"/>
    <row r="60" spans="1:12" ht="11.85" customHeight="1"/>
    <row r="61" spans="1:12" ht="11.85" customHeight="1"/>
    <row r="62" spans="1:12" ht="11.85" customHeight="1"/>
    <row r="63" spans="1:12" ht="11.85" customHeight="1"/>
    <row r="64" spans="1:12" ht="11.85" customHeight="1"/>
    <row r="65" spans="13:13" ht="11.85" customHeight="1"/>
    <row r="66" spans="13:13" ht="11.85" customHeight="1"/>
    <row r="67" spans="13:13" ht="11.85" customHeight="1"/>
    <row r="68" spans="13:13" ht="11.85" customHeight="1"/>
    <row r="69" spans="13:13" ht="11.85" customHeight="1"/>
    <row r="70" spans="13:13" ht="11.85" customHeight="1"/>
    <row r="71" spans="13:13" ht="11.85" customHeight="1"/>
    <row r="72" spans="13:13" ht="11.85" customHeight="1"/>
    <row r="73" spans="13:13" ht="11.85" customHeight="1"/>
    <row r="74" spans="13:13" ht="11.25" customHeight="1">
      <c r="M74" s="11"/>
    </row>
    <row r="75" spans="13:13" ht="12.75" customHeight="1">
      <c r="M75" s="12"/>
    </row>
    <row r="76" spans="13:13" ht="42.75" customHeight="1"/>
    <row r="77" spans="13:13" ht="13.5" customHeight="1"/>
    <row r="78" spans="13:13" ht="43.5" customHeight="1">
      <c r="M78" s="10"/>
    </row>
    <row r="79" spans="13:13" ht="12.75" customHeight="1">
      <c r="M79" s="10"/>
    </row>
    <row r="80" spans="13:13" ht="24" customHeight="1"/>
    <row r="81" ht="0.9" customHeight="1"/>
  </sheetData>
  <mergeCells count="82">
    <mergeCell ref="B41:C41"/>
    <mergeCell ref="F41:G41"/>
    <mergeCell ref="B42:C42"/>
    <mergeCell ref="F42:G42"/>
    <mergeCell ref="A49:C49"/>
    <mergeCell ref="B38:C38"/>
    <mergeCell ref="F38:G38"/>
    <mergeCell ref="B39:C39"/>
    <mergeCell ref="F39:G39"/>
    <mergeCell ref="B40:C40"/>
    <mergeCell ref="F40:G40"/>
    <mergeCell ref="B35:C35"/>
    <mergeCell ref="F35:G35"/>
    <mergeCell ref="B36:C36"/>
    <mergeCell ref="F36:G36"/>
    <mergeCell ref="B37:C37"/>
    <mergeCell ref="F37:G37"/>
    <mergeCell ref="B32:C32"/>
    <mergeCell ref="F32:G32"/>
    <mergeCell ref="B33:C33"/>
    <mergeCell ref="F33:G33"/>
    <mergeCell ref="B34:C34"/>
    <mergeCell ref="F34:G34"/>
    <mergeCell ref="B28:C28"/>
    <mergeCell ref="F28:G28"/>
    <mergeCell ref="B29:C29"/>
    <mergeCell ref="F29:G29"/>
    <mergeCell ref="B31:C31"/>
    <mergeCell ref="F31:G31"/>
    <mergeCell ref="B25:C25"/>
    <mergeCell ref="F25:G25"/>
    <mergeCell ref="B26:C26"/>
    <mergeCell ref="F26:G26"/>
    <mergeCell ref="B27:C27"/>
    <mergeCell ref="F27:G27"/>
    <mergeCell ref="B22:C22"/>
    <mergeCell ref="F22:G22"/>
    <mergeCell ref="B23:C23"/>
    <mergeCell ref="F23:G23"/>
    <mergeCell ref="B24:C24"/>
    <mergeCell ref="F24:G24"/>
    <mergeCell ref="B19:C19"/>
    <mergeCell ref="F19:G19"/>
    <mergeCell ref="B20:C20"/>
    <mergeCell ref="F20:G20"/>
    <mergeCell ref="B21:C21"/>
    <mergeCell ref="F21:G21"/>
    <mergeCell ref="B16:C16"/>
    <mergeCell ref="F16:G16"/>
    <mergeCell ref="B17:C17"/>
    <mergeCell ref="F17:G17"/>
    <mergeCell ref="B18:C18"/>
    <mergeCell ref="F18:G18"/>
    <mergeCell ref="B13:C13"/>
    <mergeCell ref="F13:G13"/>
    <mergeCell ref="B14:C14"/>
    <mergeCell ref="F14:G14"/>
    <mergeCell ref="B15:C15"/>
    <mergeCell ref="F15:G15"/>
    <mergeCell ref="B10:C10"/>
    <mergeCell ref="F10:G10"/>
    <mergeCell ref="B11:C11"/>
    <mergeCell ref="F11:G11"/>
    <mergeCell ref="B12:C12"/>
    <mergeCell ref="F12:G12"/>
    <mergeCell ref="B7:C7"/>
    <mergeCell ref="F7:G7"/>
    <mergeCell ref="B8:C8"/>
    <mergeCell ref="F8:G8"/>
    <mergeCell ref="B9:C9"/>
    <mergeCell ref="F9:G9"/>
    <mergeCell ref="B4:C4"/>
    <mergeCell ref="F4:G4"/>
    <mergeCell ref="B5:C5"/>
    <mergeCell ref="F5:G5"/>
    <mergeCell ref="B6:C6"/>
    <mergeCell ref="F6:G6"/>
    <mergeCell ref="A1:B1"/>
    <mergeCell ref="C1:F1"/>
    <mergeCell ref="G1:M1"/>
    <mergeCell ref="B3:C3"/>
    <mergeCell ref="F3:G3"/>
  </mergeCells>
  <pageMargins left="0.19685039370078741" right="0.19685039370078741" top="0.15748031496062992" bottom="0.15748031496062992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Cargos e Salarios Janeiro 2022.xlsx</dc:title>
  <dc:creator>fabricia.silva</dc:creator>
  <cp:lastModifiedBy>Fabio Buffalo</cp:lastModifiedBy>
  <cp:lastPrinted>2022-03-21T17:01:51Z</cp:lastPrinted>
  <dcterms:created xsi:type="dcterms:W3CDTF">2022-03-03T18:43:24Z</dcterms:created>
  <dcterms:modified xsi:type="dcterms:W3CDTF">2023-05-29T13:15:04Z</dcterms:modified>
</cp:coreProperties>
</file>